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6228"/>
  </bookViews>
  <sheets>
    <sheet name="POULE 1" sheetId="1" r:id="rId1"/>
    <sheet name="POULE 2" sheetId="7" r:id="rId2"/>
    <sheet name="POULE 3" sheetId="6" r:id="rId3"/>
    <sheet name="POULE 4 (6)" sheetId="5" r:id="rId4"/>
  </sheets>
  <calcPr calcId="145621"/>
</workbook>
</file>

<file path=xl/calcChain.xml><?xml version="1.0" encoding="utf-8"?>
<calcChain xmlns="http://schemas.openxmlformats.org/spreadsheetml/2006/main">
  <c r="F26" i="5" l="1"/>
  <c r="A26" i="5"/>
  <c r="F25" i="5"/>
  <c r="A25" i="5"/>
  <c r="F24" i="5"/>
  <c r="A24" i="5"/>
  <c r="F23" i="5"/>
  <c r="A23" i="5"/>
  <c r="F22" i="5"/>
  <c r="A22" i="5"/>
  <c r="F21" i="5"/>
  <c r="A21" i="5"/>
  <c r="F20" i="5"/>
  <c r="A20" i="5"/>
  <c r="F19" i="5"/>
  <c r="A19" i="5"/>
  <c r="F18" i="5"/>
  <c r="A18" i="5"/>
  <c r="F17" i="5"/>
  <c r="A17" i="5"/>
  <c r="F16" i="5"/>
  <c r="A16" i="5"/>
  <c r="F15" i="5"/>
  <c r="A15" i="5"/>
  <c r="F14" i="5"/>
  <c r="A14" i="5"/>
  <c r="F13" i="5"/>
  <c r="A13" i="5"/>
  <c r="F12" i="5"/>
  <c r="A12" i="5"/>
  <c r="M10" i="5"/>
  <c r="M9" i="5"/>
  <c r="I9" i="5"/>
  <c r="M8" i="5"/>
  <c r="H8" i="5"/>
  <c r="M7" i="5"/>
  <c r="G7" i="5"/>
  <c r="M6" i="5"/>
  <c r="F6" i="5"/>
  <c r="M5" i="5"/>
  <c r="E5" i="5"/>
  <c r="D27" i="7"/>
  <c r="B27" i="7"/>
  <c r="D25" i="7"/>
  <c r="B25" i="7"/>
  <c r="D23" i="7"/>
  <c r="B23" i="7"/>
  <c r="D21" i="7"/>
  <c r="B21" i="7"/>
  <c r="D19" i="7"/>
  <c r="B19" i="7"/>
  <c r="D17" i="7"/>
  <c r="B17" i="7"/>
  <c r="D15" i="7"/>
  <c r="B15" i="7"/>
  <c r="D13" i="7"/>
  <c r="B13" i="7"/>
  <c r="D11" i="7"/>
  <c r="B11" i="7"/>
  <c r="D9" i="7"/>
  <c r="B9" i="7"/>
  <c r="D27" i="6"/>
  <c r="B27" i="6"/>
  <c r="D25" i="6"/>
  <c r="B25" i="6"/>
  <c r="D23" i="6"/>
  <c r="B23" i="6"/>
  <c r="D21" i="6"/>
  <c r="B21" i="6"/>
  <c r="D19" i="6"/>
  <c r="B19" i="6"/>
  <c r="D17" i="6"/>
  <c r="B17" i="6"/>
  <c r="D15" i="6"/>
  <c r="B15" i="6"/>
  <c r="D13" i="6"/>
  <c r="B13" i="6"/>
  <c r="D11" i="6"/>
  <c r="B11" i="6"/>
  <c r="D9" i="6"/>
  <c r="B9" i="6"/>
  <c r="D27" i="1"/>
  <c r="B27" i="1"/>
  <c r="D25" i="1"/>
  <c r="B25" i="1"/>
  <c r="D23" i="1"/>
  <c r="B23" i="1"/>
  <c r="D21" i="1"/>
  <c r="B21" i="1"/>
  <c r="D19" i="1"/>
  <c r="B19" i="1"/>
  <c r="D17" i="1"/>
  <c r="B17" i="1"/>
  <c r="D15" i="1"/>
  <c r="B15" i="1"/>
  <c r="D13" i="1"/>
  <c r="B13" i="1"/>
  <c r="D11" i="1"/>
  <c r="B11" i="1"/>
  <c r="D9" i="1"/>
  <c r="B9" i="1"/>
</calcChain>
</file>

<file path=xl/sharedStrings.xml><?xml version="1.0" encoding="utf-8"?>
<sst xmlns="http://schemas.openxmlformats.org/spreadsheetml/2006/main" count="460" uniqueCount="93">
  <si>
    <t>NAAM</t>
  </si>
  <si>
    <t>1.</t>
  </si>
  <si>
    <t>2.</t>
  </si>
  <si>
    <t>3.</t>
  </si>
  <si>
    <t>4.</t>
  </si>
  <si>
    <t>WEDSTRIJDEN</t>
  </si>
  <si>
    <t>5.</t>
  </si>
  <si>
    <t>1)</t>
  </si>
  <si>
    <t>vs</t>
  </si>
  <si>
    <t>set 1</t>
  </si>
  <si>
    <t>set 2</t>
  </si>
  <si>
    <t>set 3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</si>
  <si>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</si>
  <si>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</si>
  <si>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</si>
  <si>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</si>
  <si>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</si>
  <si>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</si>
  <si>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</si>
  <si>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</si>
  <si>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</si>
  <si>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Roel Swinkels</t>
  </si>
  <si>
    <t>Francoise Meulemans</t>
  </si>
  <si>
    <t>Johny Putzeys</t>
  </si>
  <si>
    <t>Jens Van Ginneken</t>
  </si>
  <si>
    <t>Mario Boone</t>
  </si>
  <si>
    <t>Brecht Breugelmans</t>
  </si>
  <si>
    <t>Matthias Huysmans</t>
  </si>
  <si>
    <t>Guido Cooreman</t>
  </si>
  <si>
    <t>Wouter Vande Cauter</t>
  </si>
  <si>
    <t>Bart Vanderbemden</t>
  </si>
  <si>
    <t>Jonas Sempels</t>
  </si>
  <si>
    <t>Annelies Gertis</t>
  </si>
  <si>
    <t>Geert Claes</t>
  </si>
  <si>
    <t>Theo Coosemans</t>
  </si>
  <si>
    <t>Marc Hufkens</t>
  </si>
  <si>
    <t>Poule indeling en wedstrijden</t>
  </si>
  <si>
    <t>Poule 1</t>
  </si>
  <si>
    <t>6.</t>
  </si>
  <si>
    <t>Jochen Peeters</t>
  </si>
  <si>
    <t>Gino Raes</t>
  </si>
  <si>
    <t>Thomas Moors</t>
  </si>
  <si>
    <t>Eveline Lurquin</t>
  </si>
  <si>
    <t>Roel Van Looy</t>
  </si>
  <si>
    <t>3-0</t>
  </si>
  <si>
    <t>3-1</t>
  </si>
  <si>
    <t>Resultaat</t>
  </si>
  <si>
    <t>Set 1</t>
  </si>
  <si>
    <t>Set 2</t>
  </si>
  <si>
    <t>Set 3</t>
  </si>
  <si>
    <t xml:space="preserve">Set 4 </t>
  </si>
  <si>
    <t>Set 5</t>
  </si>
  <si>
    <t>Set 4</t>
  </si>
  <si>
    <t>11-8</t>
  </si>
  <si>
    <t>13-11</t>
  </si>
  <si>
    <t>11-5</t>
  </si>
  <si>
    <t>0-3</t>
  </si>
  <si>
    <t>1-3</t>
  </si>
  <si>
    <t>2-11</t>
  </si>
  <si>
    <t>11-9</t>
  </si>
  <si>
    <t>4-11</t>
  </si>
  <si>
    <t>8-11</t>
  </si>
  <si>
    <t>11-6</t>
  </si>
  <si>
    <t>11-4</t>
  </si>
  <si>
    <t>11-7</t>
  </si>
  <si>
    <t>11-3</t>
  </si>
  <si>
    <t>7-11</t>
  </si>
  <si>
    <t>9-11</t>
  </si>
  <si>
    <t>10-12</t>
  </si>
  <si>
    <t>6-11</t>
  </si>
  <si>
    <t>2-3</t>
  </si>
  <si>
    <t>3-11</t>
  </si>
  <si>
    <t>0-11</t>
  </si>
  <si>
    <t>5-11</t>
  </si>
  <si>
    <t>1-11</t>
  </si>
  <si>
    <t>3-2</t>
  </si>
  <si>
    <t>11-2</t>
  </si>
  <si>
    <t>17-15</t>
  </si>
  <si>
    <t>13-15</t>
  </si>
  <si>
    <t>12-10</t>
  </si>
  <si>
    <t>15-17</t>
  </si>
  <si>
    <t>gw</t>
  </si>
  <si>
    <t>vertrek om 12h30</t>
  </si>
  <si>
    <t>pl</t>
  </si>
  <si>
    <t>14-12</t>
  </si>
  <si>
    <t>3</t>
  </si>
  <si>
    <t>5</t>
  </si>
  <si>
    <t>0</t>
  </si>
  <si>
    <t>1</t>
  </si>
  <si>
    <t>6</t>
  </si>
  <si>
    <t>2</t>
  </si>
  <si>
    <t>4</t>
  </si>
  <si>
    <t>Grzegroz Sznajdrowski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</si>
</sst>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6" xfId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0" fillId="2" borderId="0" xfId="0" applyFill="1"/>
    <xf numFmtId="0" fontId="0" fillId="0" borderId="6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/>
    <xf numFmtId="49" fontId="0" fillId="0" borderId="6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3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6" xfId="0" applyNumberFormat="1" applyBorder="1"/>
    <xf numFmtId="49" fontId="0" fillId="3" borderId="6" xfId="0" applyNumberFormat="1" applyFill="1" applyBorder="1"/>
    <xf numFmtId="0" fontId="0" fillId="0" borderId="6" xfId="1" applyFont="1" applyBorder="1" applyAlignment="1">
      <alignment horizontal="center"/>
    </xf>
    <xf numFmtId="49" fontId="1" fillId="3" borderId="6" xfId="1" applyNumberFormat="1" applyFill="1" applyBorder="1" applyAlignment="1">
      <alignment horizontal="center"/>
    </xf>
    <xf numFmtId="49" fontId="0" fillId="2" borderId="6" xfId="1" applyNumberFormat="1" applyFont="1" applyFill="1" applyBorder="1" applyAlignment="1">
      <alignment horizontal="center"/>
    </xf>
    <xf numFmtId="49" fontId="0" fillId="0" borderId="6" xfId="1" applyNumberFormat="1" applyFont="1" applyBorder="1" applyAlignment="1">
      <alignment horizontal="center"/>
    </xf>
    <xf numFmtId="49" fontId="0" fillId="2" borderId="6" xfId="0" applyNumberFormat="1" applyFill="1" applyBorder="1"/>
    <xf numFmtId="49" fontId="0" fillId="0" borderId="6" xfId="1" applyNumberFormat="1" applyFont="1" applyFill="1" applyBorder="1" applyAlignment="1">
      <alignment horizontal="center"/>
    </xf>
    <xf numFmtId="49" fontId="0" fillId="0" borderId="0" xfId="0" applyNumberFormat="1" applyFill="1"/>
    <xf numFmtId="0" fontId="3" fillId="5" borderId="0" xfId="0" applyFont="1" applyFill="1"/>
    <xf numFmtId="49" fontId="0" fillId="4" borderId="0" xfId="0" applyNumberFormat="1" applyFill="1"/>
    <xf numFmtId="0" fontId="0" fillId="0" borderId="6" xfId="1" applyFont="1" applyFill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3" sqref="B3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4.6640625" customWidth="1"/>
    <col min="4" max="4" width="15.6640625" bestFit="1" customWidth="1"/>
  </cols>
  <sheetData>
    <row r="1" spans="1:10" x14ac:dyDescent="0.3">
      <c r="A1" s="4"/>
      <c r="B1" s="7" t="s">
        <v>0</v>
      </c>
      <c r="C1" s="19">
        <v>1</v>
      </c>
      <c r="D1" s="19">
        <v>2</v>
      </c>
      <c r="E1" s="19">
        <v>3</v>
      </c>
      <c r="F1" s="24">
        <v>4</v>
      </c>
      <c r="G1" s="24">
        <v>5</v>
      </c>
      <c r="H1" t="s">
        <v>81</v>
      </c>
      <c r="I1" t="s">
        <v>83</v>
      </c>
    </row>
    <row r="2" spans="1:10" x14ac:dyDescent="0.3">
      <c r="A2" s="2" t="s">
        <v>1</v>
      </c>
      <c r="B2" s="8" t="s">
        <v>21</v>
      </c>
      <c r="C2" s="42"/>
      <c r="D2" s="43" t="s">
        <v>75</v>
      </c>
      <c r="E2" s="43" t="s">
        <v>56</v>
      </c>
      <c r="F2" s="44" t="s">
        <v>45</v>
      </c>
      <c r="G2" s="44" t="s">
        <v>70</v>
      </c>
      <c r="H2">
        <v>2</v>
      </c>
      <c r="I2">
        <v>2</v>
      </c>
    </row>
    <row r="3" spans="1:10" x14ac:dyDescent="0.3">
      <c r="A3" s="2" t="s">
        <v>2</v>
      </c>
      <c r="B3" s="9" t="s">
        <v>22</v>
      </c>
      <c r="C3" s="43" t="s">
        <v>70</v>
      </c>
      <c r="D3" s="42"/>
      <c r="E3" s="43" t="s">
        <v>56</v>
      </c>
      <c r="F3" s="44" t="s">
        <v>56</v>
      </c>
      <c r="G3" s="44" t="s">
        <v>45</v>
      </c>
      <c r="H3">
        <v>1</v>
      </c>
      <c r="I3">
        <v>5</v>
      </c>
    </row>
    <row r="4" spans="1:10" x14ac:dyDescent="0.3">
      <c r="A4" s="2" t="s">
        <v>3</v>
      </c>
      <c r="B4" s="9" t="s">
        <v>23</v>
      </c>
      <c r="C4" s="43" t="s">
        <v>44</v>
      </c>
      <c r="D4" s="43" t="s">
        <v>44</v>
      </c>
      <c r="E4" s="42"/>
      <c r="F4" s="44" t="s">
        <v>44</v>
      </c>
      <c r="G4" s="44" t="s">
        <v>56</v>
      </c>
      <c r="H4">
        <v>3</v>
      </c>
      <c r="I4">
        <v>1</v>
      </c>
    </row>
    <row r="5" spans="1:10" x14ac:dyDescent="0.3">
      <c r="A5" s="2" t="s">
        <v>4</v>
      </c>
      <c r="B5" s="10" t="s">
        <v>24</v>
      </c>
      <c r="C5" s="43" t="s">
        <v>57</v>
      </c>
      <c r="D5" s="43" t="s">
        <v>44</v>
      </c>
      <c r="E5" s="43" t="s">
        <v>56</v>
      </c>
      <c r="F5" s="45"/>
      <c r="G5" s="44" t="s">
        <v>45</v>
      </c>
      <c r="H5">
        <v>2</v>
      </c>
      <c r="I5">
        <v>3</v>
      </c>
    </row>
    <row r="6" spans="1:10" x14ac:dyDescent="0.3">
      <c r="A6" s="3" t="s">
        <v>6</v>
      </c>
      <c r="B6" s="37" t="s">
        <v>25</v>
      </c>
      <c r="C6" s="43" t="s">
        <v>75</v>
      </c>
      <c r="D6" s="43" t="s">
        <v>57</v>
      </c>
      <c r="E6" s="43" t="s">
        <v>44</v>
      </c>
      <c r="F6" s="44" t="s">
        <v>57</v>
      </c>
      <c r="G6" s="45"/>
      <c r="H6">
        <v>2</v>
      </c>
      <c r="I6">
        <v>4</v>
      </c>
    </row>
    <row r="8" spans="1:10" x14ac:dyDescent="0.3">
      <c r="A8" s="5" t="s">
        <v>5</v>
      </c>
      <c r="E8" t="s">
        <v>46</v>
      </c>
      <c r="F8" s="6" t="s">
        <v>9</v>
      </c>
      <c r="G8" s="6" t="s">
        <v>10</v>
      </c>
      <c r="H8" s="6" t="s">
        <v>11</v>
      </c>
      <c r="I8" s="6" t="s">
        <v>52</v>
      </c>
      <c r="J8" s="6" t="s">
        <v>51</v>
      </c>
    </row>
    <row r="9" spans="1:10" x14ac:dyDescent="0.3">
      <c r="A9" s="5" t="s">
        <v>7</v>
      </c>
      <c r="B9" s="6" t="str">
        <f>B2</f>
        <v>Roel Swinkels</v>
      </c>
      <c r="C9" s="6" t="s">
        <v>8</v>
      </c>
      <c r="D9" s="6" t="str">
        <f>B6</f>
        <v>Mario Boone</v>
      </c>
      <c r="E9" s="40" t="s">
        <v>70</v>
      </c>
      <c r="F9" s="40" t="s">
        <v>59</v>
      </c>
      <c r="G9" s="40" t="s">
        <v>53</v>
      </c>
      <c r="H9" s="40" t="s">
        <v>61</v>
      </c>
      <c r="I9" s="41" t="s">
        <v>71</v>
      </c>
      <c r="J9" s="41" t="s">
        <v>66</v>
      </c>
    </row>
    <row r="10" spans="1:10" x14ac:dyDescent="0.3">
      <c r="A10" s="1"/>
      <c r="B10" s="6"/>
      <c r="C10" s="6"/>
      <c r="D10" s="6"/>
      <c r="E10" s="40"/>
      <c r="F10" s="40"/>
      <c r="G10" s="40"/>
      <c r="H10" s="40"/>
      <c r="I10" s="41"/>
      <c r="J10" s="41"/>
    </row>
    <row r="11" spans="1:10" x14ac:dyDescent="0.3">
      <c r="A11" s="5" t="s">
        <v>12</v>
      </c>
      <c r="B11" s="6" t="str">
        <f>B4</f>
        <v>Johny Putzeys</v>
      </c>
      <c r="C11" s="6" t="s">
        <v>8</v>
      </c>
      <c r="D11" s="6" t="str">
        <f>B5</f>
        <v>Jens Van Ginneken</v>
      </c>
      <c r="E11" s="40" t="s">
        <v>44</v>
      </c>
      <c r="F11" s="40" t="s">
        <v>53</v>
      </c>
      <c r="G11" s="40" t="s">
        <v>54</v>
      </c>
      <c r="H11" s="40" t="s">
        <v>55</v>
      </c>
      <c r="I11" s="41"/>
      <c r="J11" s="41"/>
    </row>
    <row r="12" spans="1:10" x14ac:dyDescent="0.3">
      <c r="A12" s="1"/>
      <c r="B12" s="6"/>
      <c r="C12" s="6"/>
      <c r="D12" s="6"/>
      <c r="E12" s="40"/>
      <c r="F12" s="40"/>
      <c r="G12" s="40"/>
      <c r="H12" s="40"/>
      <c r="I12" s="41"/>
      <c r="J12" s="41"/>
    </row>
    <row r="13" spans="1:10" x14ac:dyDescent="0.3">
      <c r="A13" s="5" t="s">
        <v>13</v>
      </c>
      <c r="B13" s="6" t="str">
        <f>B3</f>
        <v>Francoise Meulemans</v>
      </c>
      <c r="C13" s="6" t="s">
        <v>8</v>
      </c>
      <c r="D13" s="6" t="str">
        <f>B6</f>
        <v>Mario Boone</v>
      </c>
      <c r="E13" s="40" t="s">
        <v>45</v>
      </c>
      <c r="F13" s="40" t="s">
        <v>53</v>
      </c>
      <c r="G13" s="40" t="s">
        <v>60</v>
      </c>
      <c r="H13" s="40" t="s">
        <v>62</v>
      </c>
      <c r="I13" s="41" t="s">
        <v>55</v>
      </c>
      <c r="J13" s="41"/>
    </row>
    <row r="14" spans="1:10" x14ac:dyDescent="0.3">
      <c r="A14" s="1"/>
      <c r="B14" s="6"/>
      <c r="C14" s="6"/>
      <c r="D14" s="6"/>
      <c r="E14" s="40"/>
      <c r="F14" s="40"/>
      <c r="G14" s="40"/>
      <c r="H14" s="40"/>
      <c r="I14" s="41"/>
      <c r="J14" s="41"/>
    </row>
    <row r="15" spans="1:10" x14ac:dyDescent="0.3">
      <c r="A15" s="1" t="s">
        <v>14</v>
      </c>
      <c r="B15" s="6" t="str">
        <f>B2</f>
        <v>Roel Swinkels</v>
      </c>
      <c r="C15" s="6" t="s">
        <v>8</v>
      </c>
      <c r="D15" s="6" t="str">
        <f>B4</f>
        <v>Johny Putzeys</v>
      </c>
      <c r="E15" s="40" t="s">
        <v>56</v>
      </c>
      <c r="F15" s="40" t="s">
        <v>72</v>
      </c>
      <c r="G15" s="40" t="s">
        <v>73</v>
      </c>
      <c r="H15" s="40" t="s">
        <v>69</v>
      </c>
      <c r="I15" s="41"/>
      <c r="J15" s="41"/>
    </row>
    <row r="16" spans="1:10" x14ac:dyDescent="0.3">
      <c r="A16" s="1"/>
      <c r="B16" s="6"/>
      <c r="C16" s="6"/>
      <c r="D16" s="6"/>
      <c r="E16" s="40"/>
      <c r="F16" s="40"/>
      <c r="G16" s="40"/>
      <c r="H16" s="40"/>
      <c r="I16" s="41"/>
      <c r="J16" s="41"/>
    </row>
    <row r="17" spans="1:10" x14ac:dyDescent="0.3">
      <c r="A17" s="1" t="s">
        <v>15</v>
      </c>
      <c r="B17" s="6" t="str">
        <f>B3</f>
        <v>Francoise Meulemans</v>
      </c>
      <c r="C17" s="6" t="s">
        <v>8</v>
      </c>
      <c r="D17" s="6" t="str">
        <f>B5</f>
        <v>Jens Van Ginneken</v>
      </c>
      <c r="E17" s="40" t="s">
        <v>56</v>
      </c>
      <c r="F17" s="40" t="s">
        <v>58</v>
      </c>
      <c r="G17" s="40" t="s">
        <v>69</v>
      </c>
      <c r="H17" s="40" t="s">
        <v>69</v>
      </c>
      <c r="I17" s="41"/>
      <c r="J17" s="41"/>
    </row>
    <row r="18" spans="1:10" x14ac:dyDescent="0.3">
      <c r="A18" s="1"/>
      <c r="B18" s="6"/>
      <c r="C18" s="6"/>
      <c r="D18" s="6"/>
      <c r="E18" s="40"/>
      <c r="F18" s="40"/>
      <c r="G18" s="40"/>
      <c r="H18" s="40"/>
      <c r="I18" s="41"/>
      <c r="J18" s="41"/>
    </row>
    <row r="19" spans="1:10" x14ac:dyDescent="0.3">
      <c r="A19" s="1" t="s">
        <v>16</v>
      </c>
      <c r="B19" s="6" t="str">
        <f>B4</f>
        <v>Johny Putzeys</v>
      </c>
      <c r="C19" s="6" t="s">
        <v>8</v>
      </c>
      <c r="D19" s="6" t="str">
        <f>B6</f>
        <v>Mario Boone</v>
      </c>
      <c r="E19" s="40" t="s">
        <v>56</v>
      </c>
      <c r="F19" s="40" t="s">
        <v>66</v>
      </c>
      <c r="G19" s="40" t="s">
        <v>67</v>
      </c>
      <c r="H19" s="40" t="s">
        <v>61</v>
      </c>
      <c r="I19" s="41"/>
      <c r="J19" s="41"/>
    </row>
    <row r="20" spans="1:10" x14ac:dyDescent="0.3">
      <c r="A20" s="1"/>
      <c r="B20" s="6"/>
      <c r="C20" s="6"/>
      <c r="D20" s="6"/>
      <c r="E20" s="40"/>
      <c r="F20" s="40"/>
      <c r="G20" s="40"/>
      <c r="H20" s="40"/>
      <c r="I20" s="41"/>
      <c r="J20" s="41"/>
    </row>
    <row r="21" spans="1:10" x14ac:dyDescent="0.3">
      <c r="A21" s="1" t="s">
        <v>17</v>
      </c>
      <c r="B21" s="6" t="str">
        <f>B2</f>
        <v>Roel Swinkels</v>
      </c>
      <c r="C21" s="6" t="s">
        <v>8</v>
      </c>
      <c r="D21" s="6" t="str">
        <f>B5</f>
        <v>Jens Van Ginneken</v>
      </c>
      <c r="E21" s="40" t="s">
        <v>45</v>
      </c>
      <c r="F21" s="40" t="s">
        <v>59</v>
      </c>
      <c r="G21" s="40" t="s">
        <v>59</v>
      </c>
      <c r="H21" s="40" t="s">
        <v>69</v>
      </c>
      <c r="I21" s="41" t="s">
        <v>59</v>
      </c>
      <c r="J21" s="41"/>
    </row>
    <row r="22" spans="1:10" x14ac:dyDescent="0.3">
      <c r="A22" s="1"/>
      <c r="B22" s="6"/>
      <c r="C22" s="6"/>
      <c r="D22" s="6"/>
      <c r="E22" s="40"/>
      <c r="F22" s="40"/>
      <c r="G22" s="40"/>
      <c r="H22" s="40"/>
      <c r="I22" s="41"/>
      <c r="J22" s="41"/>
    </row>
    <row r="23" spans="1:10" x14ac:dyDescent="0.3">
      <c r="A23" s="1" t="s">
        <v>18</v>
      </c>
      <c r="B23" s="6" t="str">
        <f>B3</f>
        <v>Francoise Meulemans</v>
      </c>
      <c r="C23" s="6" t="s">
        <v>8</v>
      </c>
      <c r="D23" s="6" t="str">
        <f>B4</f>
        <v>Johny Putzeys</v>
      </c>
      <c r="E23" s="40" t="s">
        <v>56</v>
      </c>
      <c r="F23" s="40" t="s">
        <v>60</v>
      </c>
      <c r="G23" s="40" t="s">
        <v>66</v>
      </c>
      <c r="H23" s="40" t="s">
        <v>73</v>
      </c>
      <c r="I23" s="41"/>
      <c r="J23" s="41"/>
    </row>
    <row r="24" spans="1:10" x14ac:dyDescent="0.3">
      <c r="A24" s="1"/>
      <c r="B24" s="6"/>
      <c r="C24" s="6"/>
      <c r="D24" s="6"/>
      <c r="E24" s="40"/>
      <c r="F24" s="40"/>
      <c r="G24" s="40"/>
      <c r="H24" s="40"/>
      <c r="I24" s="41"/>
      <c r="J24" s="41"/>
    </row>
    <row r="25" spans="1:10" x14ac:dyDescent="0.3">
      <c r="A25" s="1" t="s">
        <v>19</v>
      </c>
      <c r="B25" s="6" t="str">
        <f>B5</f>
        <v>Jens Van Ginneken</v>
      </c>
      <c r="C25" s="6" t="s">
        <v>8</v>
      </c>
      <c r="D25" s="6" t="str">
        <f>B6</f>
        <v>Mario Boone</v>
      </c>
      <c r="E25" s="40" t="s">
        <v>45</v>
      </c>
      <c r="F25" s="40" t="s">
        <v>59</v>
      </c>
      <c r="G25" s="40" t="s">
        <v>65</v>
      </c>
      <c r="H25" s="40" t="s">
        <v>61</v>
      </c>
      <c r="I25" s="41" t="s">
        <v>53</v>
      </c>
      <c r="J25" s="41"/>
    </row>
    <row r="26" spans="1:10" x14ac:dyDescent="0.3">
      <c r="A26" s="1"/>
      <c r="B26" s="6"/>
      <c r="C26" s="6"/>
      <c r="D26" s="6"/>
      <c r="E26" s="40"/>
      <c r="F26" s="40"/>
      <c r="G26" s="40"/>
      <c r="H26" s="40"/>
      <c r="I26" s="41"/>
      <c r="J26" s="41"/>
    </row>
    <row r="27" spans="1:10" x14ac:dyDescent="0.3">
      <c r="A27" s="1" t="s">
        <v>20</v>
      </c>
      <c r="B27" s="6" t="str">
        <f>B2</f>
        <v>Roel Swinkels</v>
      </c>
      <c r="C27" s="6" t="s">
        <v>8</v>
      </c>
      <c r="D27" s="6" t="str">
        <f>B3</f>
        <v>Francoise Meulemans</v>
      </c>
      <c r="E27" s="40" t="s">
        <v>75</v>
      </c>
      <c r="F27" s="40" t="s">
        <v>73</v>
      </c>
      <c r="G27" s="40" t="s">
        <v>79</v>
      </c>
      <c r="H27" s="40" t="s">
        <v>60</v>
      </c>
      <c r="I27" s="41" t="s">
        <v>59</v>
      </c>
      <c r="J27" s="41" t="s">
        <v>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6" sqref="B6"/>
    </sheetView>
  </sheetViews>
  <sheetFormatPr defaultRowHeight="14.4" x14ac:dyDescent="0.3"/>
  <cols>
    <col min="1" max="1" width="13.44140625" bestFit="1" customWidth="1"/>
    <col min="2" max="2" width="19" bestFit="1" customWidth="1"/>
    <col min="3" max="3" width="4.6640625" customWidth="1"/>
    <col min="4" max="4" width="15.6640625" bestFit="1" customWidth="1"/>
  </cols>
  <sheetData>
    <row r="1" spans="1:10" x14ac:dyDescent="0.3">
      <c r="A1" s="4"/>
      <c r="B1" s="7" t="s">
        <v>0</v>
      </c>
      <c r="C1" s="19">
        <v>1</v>
      </c>
      <c r="D1" s="19">
        <v>2</v>
      </c>
      <c r="E1" s="19">
        <v>3</v>
      </c>
      <c r="F1" s="24">
        <v>4</v>
      </c>
      <c r="G1" s="24">
        <v>5</v>
      </c>
      <c r="H1" t="s">
        <v>81</v>
      </c>
    </row>
    <row r="2" spans="1:10" x14ac:dyDescent="0.3">
      <c r="A2" s="2" t="s">
        <v>1</v>
      </c>
      <c r="B2" s="9" t="s">
        <v>26</v>
      </c>
      <c r="C2" s="42"/>
      <c r="D2" s="43" t="s">
        <v>56</v>
      </c>
      <c r="E2" s="43" t="s">
        <v>56</v>
      </c>
      <c r="F2" s="44" t="s">
        <v>56</v>
      </c>
      <c r="G2" s="44" t="s">
        <v>56</v>
      </c>
      <c r="H2">
        <v>0</v>
      </c>
      <c r="I2">
        <v>5</v>
      </c>
    </row>
    <row r="3" spans="1:10" x14ac:dyDescent="0.3">
      <c r="A3" s="2" t="s">
        <v>2</v>
      </c>
      <c r="B3" s="9" t="s">
        <v>27</v>
      </c>
      <c r="C3" s="43" t="s">
        <v>44</v>
      </c>
      <c r="D3" s="42"/>
      <c r="E3" s="43" t="s">
        <v>45</v>
      </c>
      <c r="F3" s="44" t="s">
        <v>75</v>
      </c>
      <c r="G3" s="44" t="s">
        <v>44</v>
      </c>
      <c r="H3">
        <v>4</v>
      </c>
      <c r="I3">
        <v>1</v>
      </c>
    </row>
    <row r="4" spans="1:10" x14ac:dyDescent="0.3">
      <c r="A4" s="2" t="s">
        <v>3</v>
      </c>
      <c r="B4" s="53" t="s">
        <v>28</v>
      </c>
      <c r="C4" s="43" t="s">
        <v>44</v>
      </c>
      <c r="D4" s="43" t="s">
        <v>57</v>
      </c>
      <c r="E4" s="42"/>
      <c r="F4" s="44" t="s">
        <v>45</v>
      </c>
      <c r="G4" s="44" t="s">
        <v>44</v>
      </c>
      <c r="H4">
        <v>3</v>
      </c>
      <c r="I4">
        <v>2</v>
      </c>
      <c r="J4" t="s">
        <v>82</v>
      </c>
    </row>
    <row r="5" spans="1:10" x14ac:dyDescent="0.3">
      <c r="A5" s="2" t="s">
        <v>4</v>
      </c>
      <c r="B5" s="9" t="s">
        <v>29</v>
      </c>
      <c r="C5" s="43" t="s">
        <v>44</v>
      </c>
      <c r="D5" s="43" t="s">
        <v>70</v>
      </c>
      <c r="E5" s="43" t="s">
        <v>57</v>
      </c>
      <c r="F5" s="45"/>
      <c r="G5" s="44" t="s">
        <v>75</v>
      </c>
      <c r="H5">
        <v>2</v>
      </c>
      <c r="I5">
        <v>3</v>
      </c>
    </row>
    <row r="6" spans="1:10" x14ac:dyDescent="0.3">
      <c r="A6" s="3" t="s">
        <v>6</v>
      </c>
      <c r="B6" s="37" t="s">
        <v>30</v>
      </c>
      <c r="C6" s="43" t="s">
        <v>44</v>
      </c>
      <c r="D6" s="43" t="s">
        <v>56</v>
      </c>
      <c r="E6" s="43" t="s">
        <v>56</v>
      </c>
      <c r="F6" s="44" t="s">
        <v>70</v>
      </c>
      <c r="G6" s="45"/>
      <c r="H6">
        <v>1</v>
      </c>
      <c r="I6">
        <v>4</v>
      </c>
    </row>
    <row r="8" spans="1:10" x14ac:dyDescent="0.3">
      <c r="A8" s="5" t="s">
        <v>5</v>
      </c>
      <c r="E8" t="s">
        <v>46</v>
      </c>
      <c r="F8" s="6" t="s">
        <v>9</v>
      </c>
      <c r="G8" s="6" t="s">
        <v>10</v>
      </c>
      <c r="H8" s="6" t="s">
        <v>11</v>
      </c>
      <c r="I8" s="6" t="s">
        <v>52</v>
      </c>
      <c r="J8" s="6" t="s">
        <v>51</v>
      </c>
    </row>
    <row r="9" spans="1:10" x14ac:dyDescent="0.3">
      <c r="A9" s="5" t="s">
        <v>7</v>
      </c>
      <c r="B9" s="11" t="str">
        <f>B2</f>
        <v>Brecht Breugelmans</v>
      </c>
      <c r="C9" s="6" t="s">
        <v>8</v>
      </c>
      <c r="D9" s="6" t="str">
        <f>B6</f>
        <v>Bart Vanderbemden</v>
      </c>
      <c r="E9" s="40" t="s">
        <v>56</v>
      </c>
      <c r="F9" s="40" t="s">
        <v>66</v>
      </c>
      <c r="G9" s="40" t="s">
        <v>67</v>
      </c>
      <c r="H9" s="40" t="s">
        <v>68</v>
      </c>
      <c r="I9" s="41"/>
      <c r="J9" s="41"/>
    </row>
    <row r="10" spans="1:10" x14ac:dyDescent="0.3">
      <c r="A10" s="1"/>
      <c r="B10" s="6"/>
      <c r="C10" s="6"/>
      <c r="D10" s="6"/>
      <c r="E10" s="40"/>
      <c r="F10" s="40"/>
      <c r="G10" s="40"/>
      <c r="H10" s="40"/>
      <c r="I10" s="41"/>
      <c r="J10" s="41"/>
    </row>
    <row r="11" spans="1:10" x14ac:dyDescent="0.3">
      <c r="A11" s="5" t="s">
        <v>12</v>
      </c>
      <c r="B11" s="11" t="str">
        <f>B4</f>
        <v>Guido Cooreman</v>
      </c>
      <c r="C11" s="6" t="s">
        <v>8</v>
      </c>
      <c r="D11" s="6" t="str">
        <f>B5</f>
        <v>Wouter Vande Cauter</v>
      </c>
      <c r="E11" s="40" t="s">
        <v>45</v>
      </c>
      <c r="F11" s="40" t="s">
        <v>59</v>
      </c>
      <c r="G11" s="40" t="s">
        <v>61</v>
      </c>
      <c r="H11" s="40" t="s">
        <v>65</v>
      </c>
      <c r="I11" s="41" t="s">
        <v>53</v>
      </c>
      <c r="J11" s="41"/>
    </row>
    <row r="12" spans="1:10" x14ac:dyDescent="0.3">
      <c r="A12" s="1"/>
      <c r="B12" s="6"/>
      <c r="C12" s="6"/>
      <c r="D12" s="6"/>
      <c r="E12" s="40"/>
      <c r="F12" s="40"/>
      <c r="G12" s="40"/>
      <c r="H12" s="40"/>
      <c r="I12" s="41"/>
      <c r="J12" s="41"/>
    </row>
    <row r="13" spans="1:10" x14ac:dyDescent="0.3">
      <c r="A13" s="5" t="s">
        <v>13</v>
      </c>
      <c r="B13" s="11" t="str">
        <f>B3</f>
        <v>Matthias Huysmans</v>
      </c>
      <c r="C13" s="6" t="s">
        <v>8</v>
      </c>
      <c r="D13" s="6" t="str">
        <f>B6</f>
        <v>Bart Vanderbemden</v>
      </c>
      <c r="E13" s="40" t="s">
        <v>44</v>
      </c>
      <c r="F13" s="40" t="s">
        <v>53</v>
      </c>
      <c r="G13" s="40" t="s">
        <v>55</v>
      </c>
      <c r="H13" s="40" t="s">
        <v>55</v>
      </c>
      <c r="I13" s="41"/>
      <c r="J13" s="41"/>
    </row>
    <row r="14" spans="1:10" x14ac:dyDescent="0.3">
      <c r="A14" s="1"/>
      <c r="B14" s="6"/>
      <c r="C14" s="6"/>
      <c r="D14" s="6"/>
      <c r="E14" s="40"/>
      <c r="F14" s="40"/>
      <c r="G14" s="40"/>
      <c r="H14" s="40"/>
      <c r="I14" s="41"/>
      <c r="J14" s="41"/>
    </row>
    <row r="15" spans="1:10" x14ac:dyDescent="0.3">
      <c r="A15" s="1" t="s">
        <v>14</v>
      </c>
      <c r="B15" s="11" t="str">
        <f>B2</f>
        <v>Brecht Breugelmans</v>
      </c>
      <c r="C15" s="6" t="s">
        <v>8</v>
      </c>
      <c r="D15" s="6" t="str">
        <f>B4</f>
        <v>Guido Cooreman</v>
      </c>
      <c r="E15" s="40" t="s">
        <v>56</v>
      </c>
      <c r="F15" s="40" t="s">
        <v>66</v>
      </c>
      <c r="G15" s="40" t="s">
        <v>71</v>
      </c>
      <c r="H15" s="40" t="s">
        <v>60</v>
      </c>
      <c r="I15" s="41"/>
      <c r="J15" s="41"/>
    </row>
    <row r="16" spans="1:10" x14ac:dyDescent="0.3">
      <c r="A16" s="1"/>
      <c r="B16" s="6"/>
      <c r="C16" s="6"/>
      <c r="D16" s="6"/>
      <c r="E16" s="40"/>
      <c r="F16" s="40"/>
      <c r="G16" s="40"/>
      <c r="H16" s="40"/>
      <c r="I16" s="41"/>
      <c r="J16" s="41"/>
    </row>
    <row r="17" spans="1:10" x14ac:dyDescent="0.3">
      <c r="A17" s="1" t="s">
        <v>15</v>
      </c>
      <c r="B17" s="11" t="str">
        <f>B3</f>
        <v>Matthias Huysmans</v>
      </c>
      <c r="C17" s="6" t="s">
        <v>8</v>
      </c>
      <c r="D17" s="6" t="str">
        <f>B5</f>
        <v>Wouter Vande Cauter</v>
      </c>
      <c r="E17" s="40" t="s">
        <v>75</v>
      </c>
      <c r="F17" s="40" t="s">
        <v>61</v>
      </c>
      <c r="G17" s="40" t="s">
        <v>69</v>
      </c>
      <c r="H17" s="40" t="s">
        <v>59</v>
      </c>
      <c r="I17" s="41" t="s">
        <v>77</v>
      </c>
      <c r="J17" s="41" t="s">
        <v>63</v>
      </c>
    </row>
    <row r="18" spans="1:10" x14ac:dyDescent="0.3">
      <c r="A18" s="1"/>
      <c r="B18" s="6"/>
      <c r="C18" s="6"/>
      <c r="D18" s="6"/>
      <c r="E18" s="40"/>
      <c r="F18" s="40"/>
      <c r="G18" s="40"/>
      <c r="H18" s="40"/>
      <c r="I18" s="41"/>
      <c r="J18" s="41"/>
    </row>
    <row r="19" spans="1:10" x14ac:dyDescent="0.3">
      <c r="A19" s="1" t="s">
        <v>16</v>
      </c>
      <c r="B19" s="11" t="str">
        <f>B4</f>
        <v>Guido Cooreman</v>
      </c>
      <c r="C19" s="6" t="s">
        <v>8</v>
      </c>
      <c r="D19" s="6" t="str">
        <f>B6</f>
        <v>Bart Vanderbemden</v>
      </c>
      <c r="E19" s="40" t="s">
        <v>44</v>
      </c>
      <c r="F19" s="40" t="s">
        <v>62</v>
      </c>
      <c r="G19" s="40" t="s">
        <v>63</v>
      </c>
      <c r="H19" s="40" t="s">
        <v>62</v>
      </c>
      <c r="I19" s="41"/>
      <c r="J19" s="41"/>
    </row>
    <row r="20" spans="1:10" x14ac:dyDescent="0.3">
      <c r="A20" s="1"/>
      <c r="B20" s="6"/>
      <c r="C20" s="6"/>
      <c r="D20" s="6"/>
      <c r="E20" s="40"/>
      <c r="F20" s="40"/>
      <c r="G20" s="40"/>
      <c r="H20" s="40"/>
      <c r="I20" s="41"/>
      <c r="J20" s="41"/>
    </row>
    <row r="21" spans="1:10" x14ac:dyDescent="0.3">
      <c r="A21" s="1" t="s">
        <v>17</v>
      </c>
      <c r="B21" s="6" t="str">
        <f>B2</f>
        <v>Brecht Breugelmans</v>
      </c>
      <c r="C21" s="6" t="s">
        <v>8</v>
      </c>
      <c r="D21" s="6" t="str">
        <f>B5</f>
        <v>Wouter Vande Cauter</v>
      </c>
      <c r="E21" s="40" t="s">
        <v>56</v>
      </c>
      <c r="F21" s="40" t="s">
        <v>71</v>
      </c>
      <c r="G21" s="40" t="s">
        <v>73</v>
      </c>
      <c r="H21" s="40" t="s">
        <v>61</v>
      </c>
      <c r="I21" s="41"/>
      <c r="J21" s="41"/>
    </row>
    <row r="22" spans="1:10" x14ac:dyDescent="0.3">
      <c r="A22" s="1"/>
      <c r="B22" s="6"/>
      <c r="C22" s="6"/>
      <c r="D22" s="6"/>
      <c r="E22" s="40"/>
      <c r="F22" s="40"/>
      <c r="G22" s="40"/>
      <c r="H22" s="40"/>
      <c r="I22" s="41"/>
      <c r="J22" s="41"/>
    </row>
    <row r="23" spans="1:10" x14ac:dyDescent="0.3">
      <c r="A23" s="1" t="s">
        <v>18</v>
      </c>
      <c r="B23" s="6" t="str">
        <f>B3</f>
        <v>Matthias Huysmans</v>
      </c>
      <c r="C23" s="6" t="s">
        <v>8</v>
      </c>
      <c r="D23" s="6" t="str">
        <f>B4</f>
        <v>Guido Cooreman</v>
      </c>
      <c r="E23" s="40" t="s">
        <v>45</v>
      </c>
      <c r="F23" s="40" t="s">
        <v>53</v>
      </c>
      <c r="G23" s="40" t="s">
        <v>80</v>
      </c>
      <c r="H23" s="40" t="s">
        <v>64</v>
      </c>
      <c r="I23" s="41" t="s">
        <v>65</v>
      </c>
      <c r="J23" s="41"/>
    </row>
    <row r="24" spans="1:10" x14ac:dyDescent="0.3">
      <c r="A24" s="1"/>
      <c r="B24" s="6"/>
      <c r="C24" s="6"/>
      <c r="D24" s="6"/>
      <c r="E24" s="40"/>
      <c r="F24" s="40"/>
      <c r="G24" s="40"/>
      <c r="H24" s="40"/>
      <c r="I24" s="41"/>
      <c r="J24" s="41"/>
    </row>
    <row r="25" spans="1:10" x14ac:dyDescent="0.3">
      <c r="A25" s="1" t="s">
        <v>19</v>
      </c>
      <c r="B25" s="6" t="str">
        <f>B5</f>
        <v>Wouter Vande Cauter</v>
      </c>
      <c r="C25" s="6" t="s">
        <v>8</v>
      </c>
      <c r="D25" s="6" t="str">
        <f>B6</f>
        <v>Bart Vanderbemden</v>
      </c>
      <c r="E25" s="40" t="s">
        <v>75</v>
      </c>
      <c r="F25" s="40" t="s">
        <v>73</v>
      </c>
      <c r="G25" s="40" t="s">
        <v>53</v>
      </c>
      <c r="H25" s="40" t="s">
        <v>71</v>
      </c>
      <c r="I25" s="41" t="s">
        <v>59</v>
      </c>
      <c r="J25" s="41" t="s">
        <v>79</v>
      </c>
    </row>
    <row r="26" spans="1:10" x14ac:dyDescent="0.3">
      <c r="A26" s="1"/>
      <c r="B26" s="6"/>
      <c r="C26" s="6"/>
      <c r="D26" s="6"/>
      <c r="E26" s="40"/>
      <c r="F26" s="40"/>
      <c r="G26" s="40"/>
      <c r="H26" s="40"/>
      <c r="I26" s="41"/>
      <c r="J26" s="41"/>
    </row>
    <row r="27" spans="1:10" x14ac:dyDescent="0.3">
      <c r="A27" s="1" t="s">
        <v>20</v>
      </c>
      <c r="B27" s="6" t="str">
        <f>B2</f>
        <v>Brecht Breugelmans</v>
      </c>
      <c r="C27" s="6" t="s">
        <v>8</v>
      </c>
      <c r="D27" s="6" t="str">
        <f>B3</f>
        <v>Matthias Huysmans</v>
      </c>
      <c r="E27" s="40" t="s">
        <v>56</v>
      </c>
      <c r="F27" s="40" t="s">
        <v>60</v>
      </c>
      <c r="G27" s="40" t="s">
        <v>66</v>
      </c>
      <c r="H27" s="40" t="s">
        <v>60</v>
      </c>
      <c r="I27" s="41"/>
      <c r="J27" s="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2" sqref="B2"/>
    </sheetView>
  </sheetViews>
  <sheetFormatPr defaultRowHeight="14.4" x14ac:dyDescent="0.3"/>
  <cols>
    <col min="1" max="1" width="13.44140625" bestFit="1" customWidth="1"/>
    <col min="2" max="2" width="15.21875" bestFit="1" customWidth="1"/>
    <col min="3" max="3" width="4.6640625" customWidth="1"/>
    <col min="4" max="4" width="15.6640625" bestFit="1" customWidth="1"/>
  </cols>
  <sheetData>
    <row r="1" spans="1:10" x14ac:dyDescent="0.3">
      <c r="A1" s="4"/>
      <c r="B1" s="7" t="s">
        <v>0</v>
      </c>
      <c r="C1" s="19">
        <v>1</v>
      </c>
      <c r="D1" s="19">
        <v>2</v>
      </c>
      <c r="E1" s="19">
        <v>3</v>
      </c>
      <c r="F1" s="24">
        <v>4</v>
      </c>
      <c r="G1" s="24">
        <v>5</v>
      </c>
      <c r="H1" s="23" t="s">
        <v>81</v>
      </c>
      <c r="I1" s="23" t="s">
        <v>83</v>
      </c>
    </row>
    <row r="2" spans="1:10" x14ac:dyDescent="0.3">
      <c r="A2" s="2" t="s">
        <v>1</v>
      </c>
      <c r="B2" s="9" t="s">
        <v>31</v>
      </c>
      <c r="C2" s="42"/>
      <c r="D2" s="43" t="s">
        <v>70</v>
      </c>
      <c r="E2" s="43" t="s">
        <v>56</v>
      </c>
      <c r="F2" s="44" t="s">
        <v>56</v>
      </c>
      <c r="G2" s="44" t="s">
        <v>57</v>
      </c>
      <c r="H2">
        <v>0</v>
      </c>
      <c r="I2">
        <v>5</v>
      </c>
    </row>
    <row r="3" spans="1:10" x14ac:dyDescent="0.3">
      <c r="A3" s="2" t="s">
        <v>2</v>
      </c>
      <c r="B3" s="9" t="s">
        <v>32</v>
      </c>
      <c r="C3" s="43" t="s">
        <v>75</v>
      </c>
      <c r="D3" s="42"/>
      <c r="E3" s="43" t="s">
        <v>56</v>
      </c>
      <c r="F3" s="44" t="s">
        <v>56</v>
      </c>
      <c r="G3" s="44" t="s">
        <v>56</v>
      </c>
      <c r="H3">
        <v>1</v>
      </c>
      <c r="I3">
        <v>4</v>
      </c>
    </row>
    <row r="4" spans="1:10" x14ac:dyDescent="0.3">
      <c r="A4" s="2" t="s">
        <v>3</v>
      </c>
      <c r="B4" s="9" t="s">
        <v>33</v>
      </c>
      <c r="C4" s="43" t="s">
        <v>44</v>
      </c>
      <c r="D4" s="43" t="s">
        <v>44</v>
      </c>
      <c r="E4" s="42"/>
      <c r="F4" s="44" t="s">
        <v>57</v>
      </c>
      <c r="G4" s="44" t="s">
        <v>57</v>
      </c>
      <c r="H4">
        <v>2</v>
      </c>
      <c r="I4">
        <v>3</v>
      </c>
    </row>
    <row r="5" spans="1:10" x14ac:dyDescent="0.3">
      <c r="A5" s="2" t="s">
        <v>4</v>
      </c>
      <c r="B5" s="10" t="s">
        <v>34</v>
      </c>
      <c r="C5" s="43" t="s">
        <v>44</v>
      </c>
      <c r="D5" s="43" t="s">
        <v>44</v>
      </c>
      <c r="E5" s="43" t="s">
        <v>45</v>
      </c>
      <c r="F5" s="45"/>
      <c r="G5" s="44" t="s">
        <v>44</v>
      </c>
      <c r="H5">
        <v>4</v>
      </c>
      <c r="I5">
        <v>1</v>
      </c>
    </row>
    <row r="6" spans="1:10" x14ac:dyDescent="0.3">
      <c r="A6" s="3" t="s">
        <v>6</v>
      </c>
      <c r="B6" s="37" t="s">
        <v>35</v>
      </c>
      <c r="C6" s="43" t="s">
        <v>45</v>
      </c>
      <c r="D6" s="43" t="s">
        <v>44</v>
      </c>
      <c r="E6" s="43" t="s">
        <v>45</v>
      </c>
      <c r="F6" s="44" t="s">
        <v>56</v>
      </c>
      <c r="G6" s="45"/>
      <c r="H6">
        <v>3</v>
      </c>
      <c r="I6">
        <v>2</v>
      </c>
    </row>
    <row r="8" spans="1:10" x14ac:dyDescent="0.3">
      <c r="A8" s="5" t="s">
        <v>5</v>
      </c>
      <c r="E8" t="s">
        <v>46</v>
      </c>
      <c r="F8" s="6" t="s">
        <v>9</v>
      </c>
      <c r="G8" s="6" t="s">
        <v>10</v>
      </c>
      <c r="H8" s="6" t="s">
        <v>11</v>
      </c>
      <c r="I8" s="6" t="s">
        <v>52</v>
      </c>
      <c r="J8" s="6" t="s">
        <v>51</v>
      </c>
    </row>
    <row r="9" spans="1:10" x14ac:dyDescent="0.3">
      <c r="A9" s="5" t="s">
        <v>7</v>
      </c>
      <c r="B9" s="6" t="str">
        <f>B2</f>
        <v>Jonas Sempels</v>
      </c>
      <c r="C9" s="6" t="s">
        <v>8</v>
      </c>
      <c r="D9" s="6" t="str">
        <f>B6</f>
        <v>Marc Hufkens</v>
      </c>
      <c r="E9" s="40" t="s">
        <v>57</v>
      </c>
      <c r="F9" s="40" t="s">
        <v>69</v>
      </c>
      <c r="G9" s="40" t="s">
        <v>60</v>
      </c>
      <c r="H9" s="40" t="s">
        <v>53</v>
      </c>
      <c r="I9" s="41" t="s">
        <v>69</v>
      </c>
      <c r="J9" s="41"/>
    </row>
    <row r="10" spans="1:10" x14ac:dyDescent="0.3">
      <c r="A10" s="1"/>
      <c r="B10" s="6"/>
      <c r="C10" s="6"/>
      <c r="D10" s="6"/>
      <c r="E10" s="40"/>
      <c r="F10" s="40"/>
      <c r="G10" s="40"/>
      <c r="H10" s="40"/>
      <c r="I10" s="41"/>
      <c r="J10" s="41"/>
    </row>
    <row r="11" spans="1:10" x14ac:dyDescent="0.3">
      <c r="A11" s="5" t="s">
        <v>12</v>
      </c>
      <c r="B11" s="6" t="str">
        <f>B4</f>
        <v>Geert Claes</v>
      </c>
      <c r="C11" s="6" t="s">
        <v>8</v>
      </c>
      <c r="D11" s="6" t="str">
        <f>B5</f>
        <v>Theo Coosemans</v>
      </c>
      <c r="E11" s="40" t="s">
        <v>57</v>
      </c>
      <c r="F11" s="40" t="s">
        <v>58</v>
      </c>
      <c r="G11" s="40" t="s">
        <v>59</v>
      </c>
      <c r="H11" s="40" t="s">
        <v>60</v>
      </c>
      <c r="I11" s="41" t="s">
        <v>61</v>
      </c>
      <c r="J11" s="41"/>
    </row>
    <row r="12" spans="1:10" x14ac:dyDescent="0.3">
      <c r="A12" s="1"/>
      <c r="B12" s="6"/>
      <c r="C12" s="6"/>
      <c r="D12" s="6"/>
      <c r="E12" s="40"/>
      <c r="F12" s="40"/>
      <c r="G12" s="40"/>
      <c r="H12" s="40"/>
      <c r="I12" s="41"/>
      <c r="J12" s="41"/>
    </row>
    <row r="13" spans="1:10" x14ac:dyDescent="0.3">
      <c r="A13" s="5" t="s">
        <v>13</v>
      </c>
      <c r="B13" s="6" t="str">
        <f>B3</f>
        <v>Annelies Gertis</v>
      </c>
      <c r="C13" s="6" t="s">
        <v>8</v>
      </c>
      <c r="D13" s="6" t="str">
        <f>B6</f>
        <v>Marc Hufkens</v>
      </c>
      <c r="E13" s="40" t="s">
        <v>56</v>
      </c>
      <c r="F13" s="40" t="s">
        <v>74</v>
      </c>
      <c r="G13" s="40" t="s">
        <v>74</v>
      </c>
      <c r="H13" s="40" t="s">
        <v>73</v>
      </c>
      <c r="I13" s="41"/>
      <c r="J13" s="41"/>
    </row>
    <row r="14" spans="1:10" x14ac:dyDescent="0.3">
      <c r="A14" s="1"/>
      <c r="B14" s="6"/>
      <c r="C14" s="6"/>
      <c r="D14" s="6"/>
      <c r="E14" s="40"/>
      <c r="F14" s="40"/>
      <c r="G14" s="40"/>
      <c r="H14" s="40"/>
      <c r="I14" s="41"/>
      <c r="J14" s="41"/>
    </row>
    <row r="15" spans="1:10" x14ac:dyDescent="0.3">
      <c r="A15" s="1" t="s">
        <v>14</v>
      </c>
      <c r="B15" s="6" t="str">
        <f>B2</f>
        <v>Jonas Sempels</v>
      </c>
      <c r="C15" s="6" t="s">
        <v>8</v>
      </c>
      <c r="D15" s="6" t="str">
        <f>B4</f>
        <v>Geert Claes</v>
      </c>
      <c r="E15" s="40" t="s">
        <v>56</v>
      </c>
      <c r="F15" s="40" t="s">
        <v>60</v>
      </c>
      <c r="G15" s="40" t="s">
        <v>73</v>
      </c>
      <c r="H15" s="40" t="s">
        <v>69</v>
      </c>
      <c r="I15" s="41"/>
      <c r="J15" s="41"/>
    </row>
    <row r="16" spans="1:10" x14ac:dyDescent="0.3">
      <c r="A16" s="1"/>
      <c r="B16" s="6"/>
      <c r="C16" s="6"/>
      <c r="D16" s="6"/>
      <c r="E16" s="40"/>
      <c r="F16" s="40"/>
      <c r="G16" s="40"/>
      <c r="H16" s="40"/>
      <c r="I16" s="41"/>
      <c r="J16" s="41"/>
    </row>
    <row r="17" spans="1:10" x14ac:dyDescent="0.3">
      <c r="A17" s="1" t="s">
        <v>15</v>
      </c>
      <c r="B17" s="6" t="str">
        <f>B3</f>
        <v>Annelies Gertis</v>
      </c>
      <c r="C17" s="6" t="s">
        <v>8</v>
      </c>
      <c r="D17" s="6" t="str">
        <f>B5</f>
        <v>Theo Coosemans</v>
      </c>
      <c r="E17" s="40" t="s">
        <v>56</v>
      </c>
      <c r="F17" s="40" t="s">
        <v>66</v>
      </c>
      <c r="G17" s="40" t="s">
        <v>61</v>
      </c>
      <c r="H17" s="40" t="s">
        <v>73</v>
      </c>
      <c r="I17" s="41"/>
      <c r="J17" s="41"/>
    </row>
    <row r="18" spans="1:10" x14ac:dyDescent="0.3">
      <c r="A18" s="1"/>
      <c r="B18" s="6"/>
      <c r="C18" s="6"/>
      <c r="D18" s="6"/>
      <c r="E18" s="40"/>
      <c r="F18" s="40"/>
      <c r="G18" s="40"/>
      <c r="H18" s="40"/>
      <c r="I18" s="41"/>
      <c r="J18" s="41"/>
    </row>
    <row r="19" spans="1:10" x14ac:dyDescent="0.3">
      <c r="A19" s="1" t="s">
        <v>16</v>
      </c>
      <c r="B19" s="6" t="str">
        <f>B4</f>
        <v>Geert Claes</v>
      </c>
      <c r="C19" s="6" t="s">
        <v>8</v>
      </c>
      <c r="D19" s="6" t="str">
        <f>B6</f>
        <v>Marc Hufkens</v>
      </c>
      <c r="E19" s="40" t="s">
        <v>57</v>
      </c>
      <c r="F19" s="40" t="s">
        <v>62</v>
      </c>
      <c r="G19" s="40" t="s">
        <v>66</v>
      </c>
      <c r="H19" s="40" t="s">
        <v>69</v>
      </c>
      <c r="I19" s="41" t="s">
        <v>66</v>
      </c>
      <c r="J19" s="41"/>
    </row>
    <row r="20" spans="1:10" x14ac:dyDescent="0.3">
      <c r="A20" s="1"/>
      <c r="B20" s="6"/>
      <c r="C20" s="6"/>
      <c r="D20" s="6"/>
      <c r="E20" s="40"/>
      <c r="F20" s="40"/>
      <c r="G20" s="40"/>
      <c r="H20" s="40"/>
      <c r="I20" s="41"/>
      <c r="J20" s="41"/>
    </row>
    <row r="21" spans="1:10" x14ac:dyDescent="0.3">
      <c r="A21" s="1" t="s">
        <v>17</v>
      </c>
      <c r="B21" s="6" t="str">
        <f>B2</f>
        <v>Jonas Sempels</v>
      </c>
      <c r="C21" s="6" t="s">
        <v>8</v>
      </c>
      <c r="D21" s="6" t="str">
        <f>B5</f>
        <v>Theo Coosemans</v>
      </c>
      <c r="E21" s="40" t="s">
        <v>56</v>
      </c>
      <c r="F21" s="40" t="s">
        <v>69</v>
      </c>
      <c r="G21" s="40" t="s">
        <v>74</v>
      </c>
      <c r="H21" s="40" t="s">
        <v>69</v>
      </c>
      <c r="I21" s="41"/>
      <c r="J21" s="41"/>
    </row>
    <row r="22" spans="1:10" x14ac:dyDescent="0.3">
      <c r="A22" s="1"/>
      <c r="B22" s="6"/>
      <c r="C22" s="6"/>
      <c r="D22" s="6"/>
      <c r="E22" s="40"/>
      <c r="F22" s="40"/>
      <c r="G22" s="40"/>
      <c r="H22" s="40"/>
      <c r="I22" s="41"/>
      <c r="J22" s="41"/>
    </row>
    <row r="23" spans="1:10" x14ac:dyDescent="0.3">
      <c r="A23" s="1" t="s">
        <v>18</v>
      </c>
      <c r="B23" s="6" t="str">
        <f>B3</f>
        <v>Annelies Gertis</v>
      </c>
      <c r="C23" s="6" t="s">
        <v>8</v>
      </c>
      <c r="D23" s="6" t="str">
        <f>B4</f>
        <v>Geert Claes</v>
      </c>
      <c r="E23" s="40" t="s">
        <v>56</v>
      </c>
      <c r="F23" s="40" t="s">
        <v>66</v>
      </c>
      <c r="G23" s="40" t="s">
        <v>78</v>
      </c>
      <c r="H23" s="40" t="s">
        <v>69</v>
      </c>
      <c r="I23" s="41"/>
      <c r="J23" s="41"/>
    </row>
    <row r="24" spans="1:10" x14ac:dyDescent="0.3">
      <c r="A24" s="1"/>
      <c r="B24" s="6"/>
      <c r="C24" s="6"/>
      <c r="D24" s="6"/>
      <c r="E24" s="40"/>
      <c r="F24" s="40"/>
      <c r="G24" s="40"/>
      <c r="H24" s="40"/>
      <c r="I24" s="41"/>
      <c r="J24" s="41"/>
    </row>
    <row r="25" spans="1:10" x14ac:dyDescent="0.3">
      <c r="A25" s="1" t="s">
        <v>19</v>
      </c>
      <c r="B25" s="6" t="str">
        <f>B5</f>
        <v>Theo Coosemans</v>
      </c>
      <c r="C25" s="6" t="s">
        <v>8</v>
      </c>
      <c r="D25" s="6" t="str">
        <f>B6</f>
        <v>Marc Hufkens</v>
      </c>
      <c r="E25" s="40" t="s">
        <v>44</v>
      </c>
      <c r="F25" s="40" t="s">
        <v>79</v>
      </c>
      <c r="G25" s="40" t="s">
        <v>64</v>
      </c>
      <c r="H25" s="40" t="s">
        <v>64</v>
      </c>
      <c r="I25" s="41"/>
      <c r="J25" s="41"/>
    </row>
    <row r="26" spans="1:10" x14ac:dyDescent="0.3">
      <c r="A26" s="1"/>
      <c r="B26" s="6"/>
      <c r="C26" s="6"/>
      <c r="D26" s="6"/>
      <c r="E26" s="40"/>
      <c r="F26" s="40"/>
      <c r="G26" s="40"/>
      <c r="H26" s="40"/>
      <c r="I26" s="41"/>
      <c r="J26" s="41"/>
    </row>
    <row r="27" spans="1:10" x14ac:dyDescent="0.3">
      <c r="A27" s="1" t="s">
        <v>20</v>
      </c>
      <c r="B27" s="6" t="str">
        <f>B2</f>
        <v>Jonas Sempels</v>
      </c>
      <c r="C27" s="6" t="s">
        <v>8</v>
      </c>
      <c r="D27" s="6" t="str">
        <f>B3</f>
        <v>Annelies Gertis</v>
      </c>
      <c r="E27" s="40" t="s">
        <v>70</v>
      </c>
      <c r="F27" s="40" t="s">
        <v>69</v>
      </c>
      <c r="G27" s="40" t="s">
        <v>66</v>
      </c>
      <c r="H27" s="40" t="s">
        <v>53</v>
      </c>
      <c r="I27" s="41" t="s">
        <v>79</v>
      </c>
      <c r="J27" s="41" t="s">
        <v>67</v>
      </c>
    </row>
    <row r="28" spans="1:10" x14ac:dyDescent="0.3">
      <c r="E28" s="41"/>
      <c r="F28" s="41"/>
      <c r="G28" s="41"/>
      <c r="H28" s="41"/>
      <c r="I28" s="41"/>
      <c r="J28" s="4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3" workbookViewId="0">
      <selection activeCell="B9" sqref="B9"/>
    </sheetView>
  </sheetViews>
  <sheetFormatPr defaultRowHeight="14.4" x14ac:dyDescent="0.3"/>
  <cols>
    <col min="5" max="5" width="9.109375" customWidth="1"/>
    <col min="8" max="8" width="9.44140625" customWidth="1"/>
    <col min="9" max="9" width="9.109375" customWidth="1"/>
    <col min="10" max="10" width="6.77734375" bestFit="1" customWidth="1"/>
    <col min="11" max="11" width="9.33203125" style="6" customWidth="1"/>
    <col min="12" max="13" width="8.88671875" customWidth="1"/>
    <col min="261" max="261" width="9.109375" customWidth="1"/>
    <col min="264" max="264" width="9.44140625" customWidth="1"/>
    <col min="265" max="265" width="9.109375" customWidth="1"/>
    <col min="266" max="266" width="4.33203125" customWidth="1"/>
    <col min="267" max="267" width="9.33203125" customWidth="1"/>
    <col min="268" max="269" width="8.88671875" customWidth="1"/>
    <col min="517" max="517" width="9.109375" customWidth="1"/>
    <col min="520" max="520" width="9.44140625" customWidth="1"/>
    <col min="521" max="521" width="9.109375" customWidth="1"/>
    <col min="522" max="522" width="4.33203125" customWidth="1"/>
    <col min="523" max="523" width="9.33203125" customWidth="1"/>
    <col min="524" max="525" width="8.88671875" customWidth="1"/>
    <col min="773" max="773" width="9.109375" customWidth="1"/>
    <col min="776" max="776" width="9.44140625" customWidth="1"/>
    <col min="777" max="777" width="9.109375" customWidth="1"/>
    <col min="778" max="778" width="4.33203125" customWidth="1"/>
    <col min="779" max="779" width="9.33203125" customWidth="1"/>
    <col min="780" max="781" width="8.88671875" customWidth="1"/>
    <col min="1029" max="1029" width="9.109375" customWidth="1"/>
    <col min="1032" max="1032" width="9.44140625" customWidth="1"/>
    <col min="1033" max="1033" width="9.109375" customWidth="1"/>
    <col min="1034" max="1034" width="4.33203125" customWidth="1"/>
    <col min="1035" max="1035" width="9.33203125" customWidth="1"/>
    <col min="1036" max="1037" width="8.88671875" customWidth="1"/>
    <col min="1285" max="1285" width="9.109375" customWidth="1"/>
    <col min="1288" max="1288" width="9.44140625" customWidth="1"/>
    <col min="1289" max="1289" width="9.109375" customWidth="1"/>
    <col min="1290" max="1290" width="4.33203125" customWidth="1"/>
    <col min="1291" max="1291" width="9.33203125" customWidth="1"/>
    <col min="1292" max="1293" width="8.88671875" customWidth="1"/>
    <col min="1541" max="1541" width="9.109375" customWidth="1"/>
    <col min="1544" max="1544" width="9.44140625" customWidth="1"/>
    <col min="1545" max="1545" width="9.109375" customWidth="1"/>
    <col min="1546" max="1546" width="4.33203125" customWidth="1"/>
    <col min="1547" max="1547" width="9.33203125" customWidth="1"/>
    <col min="1548" max="1549" width="8.88671875" customWidth="1"/>
    <col min="1797" max="1797" width="9.109375" customWidth="1"/>
    <col min="1800" max="1800" width="9.44140625" customWidth="1"/>
    <col min="1801" max="1801" width="9.109375" customWidth="1"/>
    <col min="1802" max="1802" width="4.33203125" customWidth="1"/>
    <col min="1803" max="1803" width="9.33203125" customWidth="1"/>
    <col min="1804" max="1805" width="8.88671875" customWidth="1"/>
    <col min="2053" max="2053" width="9.109375" customWidth="1"/>
    <col min="2056" max="2056" width="9.44140625" customWidth="1"/>
    <col min="2057" max="2057" width="9.109375" customWidth="1"/>
    <col min="2058" max="2058" width="4.33203125" customWidth="1"/>
    <col min="2059" max="2059" width="9.33203125" customWidth="1"/>
    <col min="2060" max="2061" width="8.88671875" customWidth="1"/>
    <col min="2309" max="2309" width="9.109375" customWidth="1"/>
    <col min="2312" max="2312" width="9.44140625" customWidth="1"/>
    <col min="2313" max="2313" width="9.109375" customWidth="1"/>
    <col min="2314" max="2314" width="4.33203125" customWidth="1"/>
    <col min="2315" max="2315" width="9.33203125" customWidth="1"/>
    <col min="2316" max="2317" width="8.88671875" customWidth="1"/>
    <col min="2565" max="2565" width="9.109375" customWidth="1"/>
    <col min="2568" max="2568" width="9.44140625" customWidth="1"/>
    <col min="2569" max="2569" width="9.109375" customWidth="1"/>
    <col min="2570" max="2570" width="4.33203125" customWidth="1"/>
    <col min="2571" max="2571" width="9.33203125" customWidth="1"/>
    <col min="2572" max="2573" width="8.88671875" customWidth="1"/>
    <col min="2821" max="2821" width="9.109375" customWidth="1"/>
    <col min="2824" max="2824" width="9.44140625" customWidth="1"/>
    <col min="2825" max="2825" width="9.109375" customWidth="1"/>
    <col min="2826" max="2826" width="4.33203125" customWidth="1"/>
    <col min="2827" max="2827" width="9.33203125" customWidth="1"/>
    <col min="2828" max="2829" width="8.88671875" customWidth="1"/>
    <col min="3077" max="3077" width="9.109375" customWidth="1"/>
    <col min="3080" max="3080" width="9.44140625" customWidth="1"/>
    <col min="3081" max="3081" width="9.109375" customWidth="1"/>
    <col min="3082" max="3082" width="4.33203125" customWidth="1"/>
    <col min="3083" max="3083" width="9.33203125" customWidth="1"/>
    <col min="3084" max="3085" width="8.88671875" customWidth="1"/>
    <col min="3333" max="3333" width="9.109375" customWidth="1"/>
    <col min="3336" max="3336" width="9.44140625" customWidth="1"/>
    <col min="3337" max="3337" width="9.109375" customWidth="1"/>
    <col min="3338" max="3338" width="4.33203125" customWidth="1"/>
    <col min="3339" max="3339" width="9.33203125" customWidth="1"/>
    <col min="3340" max="3341" width="8.88671875" customWidth="1"/>
    <col min="3589" max="3589" width="9.109375" customWidth="1"/>
    <col min="3592" max="3592" width="9.44140625" customWidth="1"/>
    <col min="3593" max="3593" width="9.109375" customWidth="1"/>
    <col min="3594" max="3594" width="4.33203125" customWidth="1"/>
    <col min="3595" max="3595" width="9.33203125" customWidth="1"/>
    <col min="3596" max="3597" width="8.88671875" customWidth="1"/>
    <col min="3845" max="3845" width="9.109375" customWidth="1"/>
    <col min="3848" max="3848" width="9.44140625" customWidth="1"/>
    <col min="3849" max="3849" width="9.109375" customWidth="1"/>
    <col min="3850" max="3850" width="4.33203125" customWidth="1"/>
    <col min="3851" max="3851" width="9.33203125" customWidth="1"/>
    <col min="3852" max="3853" width="8.88671875" customWidth="1"/>
    <col min="4101" max="4101" width="9.109375" customWidth="1"/>
    <col min="4104" max="4104" width="9.44140625" customWidth="1"/>
    <col min="4105" max="4105" width="9.109375" customWidth="1"/>
    <col min="4106" max="4106" width="4.33203125" customWidth="1"/>
    <col min="4107" max="4107" width="9.33203125" customWidth="1"/>
    <col min="4108" max="4109" width="8.88671875" customWidth="1"/>
    <col min="4357" max="4357" width="9.109375" customWidth="1"/>
    <col min="4360" max="4360" width="9.44140625" customWidth="1"/>
    <col min="4361" max="4361" width="9.109375" customWidth="1"/>
    <col min="4362" max="4362" width="4.33203125" customWidth="1"/>
    <col min="4363" max="4363" width="9.33203125" customWidth="1"/>
    <col min="4364" max="4365" width="8.88671875" customWidth="1"/>
    <col min="4613" max="4613" width="9.109375" customWidth="1"/>
    <col min="4616" max="4616" width="9.44140625" customWidth="1"/>
    <col min="4617" max="4617" width="9.109375" customWidth="1"/>
    <col min="4618" max="4618" width="4.33203125" customWidth="1"/>
    <col min="4619" max="4619" width="9.33203125" customWidth="1"/>
    <col min="4620" max="4621" width="8.88671875" customWidth="1"/>
    <col min="4869" max="4869" width="9.109375" customWidth="1"/>
    <col min="4872" max="4872" width="9.44140625" customWidth="1"/>
    <col min="4873" max="4873" width="9.109375" customWidth="1"/>
    <col min="4874" max="4874" width="4.33203125" customWidth="1"/>
    <col min="4875" max="4875" width="9.33203125" customWidth="1"/>
    <col min="4876" max="4877" width="8.88671875" customWidth="1"/>
    <col min="5125" max="5125" width="9.109375" customWidth="1"/>
    <col min="5128" max="5128" width="9.44140625" customWidth="1"/>
    <col min="5129" max="5129" width="9.109375" customWidth="1"/>
    <col min="5130" max="5130" width="4.33203125" customWidth="1"/>
    <col min="5131" max="5131" width="9.33203125" customWidth="1"/>
    <col min="5132" max="5133" width="8.88671875" customWidth="1"/>
    <col min="5381" max="5381" width="9.109375" customWidth="1"/>
    <col min="5384" max="5384" width="9.44140625" customWidth="1"/>
    <col min="5385" max="5385" width="9.109375" customWidth="1"/>
    <col min="5386" max="5386" width="4.33203125" customWidth="1"/>
    <col min="5387" max="5387" width="9.33203125" customWidth="1"/>
    <col min="5388" max="5389" width="8.88671875" customWidth="1"/>
    <col min="5637" max="5637" width="9.109375" customWidth="1"/>
    <col min="5640" max="5640" width="9.44140625" customWidth="1"/>
    <col min="5641" max="5641" width="9.109375" customWidth="1"/>
    <col min="5642" max="5642" width="4.33203125" customWidth="1"/>
    <col min="5643" max="5643" width="9.33203125" customWidth="1"/>
    <col min="5644" max="5645" width="8.88671875" customWidth="1"/>
    <col min="5893" max="5893" width="9.109375" customWidth="1"/>
    <col min="5896" max="5896" width="9.44140625" customWidth="1"/>
    <col min="5897" max="5897" width="9.109375" customWidth="1"/>
    <col min="5898" max="5898" width="4.33203125" customWidth="1"/>
    <col min="5899" max="5899" width="9.33203125" customWidth="1"/>
    <col min="5900" max="5901" width="8.88671875" customWidth="1"/>
    <col min="6149" max="6149" width="9.109375" customWidth="1"/>
    <col min="6152" max="6152" width="9.44140625" customWidth="1"/>
    <col min="6153" max="6153" width="9.109375" customWidth="1"/>
    <col min="6154" max="6154" width="4.33203125" customWidth="1"/>
    <col min="6155" max="6155" width="9.33203125" customWidth="1"/>
    <col min="6156" max="6157" width="8.88671875" customWidth="1"/>
    <col min="6405" max="6405" width="9.109375" customWidth="1"/>
    <col min="6408" max="6408" width="9.44140625" customWidth="1"/>
    <col min="6409" max="6409" width="9.109375" customWidth="1"/>
    <col min="6410" max="6410" width="4.33203125" customWidth="1"/>
    <col min="6411" max="6411" width="9.33203125" customWidth="1"/>
    <col min="6412" max="6413" width="8.88671875" customWidth="1"/>
    <col min="6661" max="6661" width="9.109375" customWidth="1"/>
    <col min="6664" max="6664" width="9.44140625" customWidth="1"/>
    <col min="6665" max="6665" width="9.109375" customWidth="1"/>
    <col min="6666" max="6666" width="4.33203125" customWidth="1"/>
    <col min="6667" max="6667" width="9.33203125" customWidth="1"/>
    <col min="6668" max="6669" width="8.88671875" customWidth="1"/>
    <col min="6917" max="6917" width="9.109375" customWidth="1"/>
    <col min="6920" max="6920" width="9.44140625" customWidth="1"/>
    <col min="6921" max="6921" width="9.109375" customWidth="1"/>
    <col min="6922" max="6922" width="4.33203125" customWidth="1"/>
    <col min="6923" max="6923" width="9.33203125" customWidth="1"/>
    <col min="6924" max="6925" width="8.88671875" customWidth="1"/>
    <col min="7173" max="7173" width="9.109375" customWidth="1"/>
    <col min="7176" max="7176" width="9.44140625" customWidth="1"/>
    <col min="7177" max="7177" width="9.109375" customWidth="1"/>
    <col min="7178" max="7178" width="4.33203125" customWidth="1"/>
    <col min="7179" max="7179" width="9.33203125" customWidth="1"/>
    <col min="7180" max="7181" width="8.88671875" customWidth="1"/>
    <col min="7429" max="7429" width="9.109375" customWidth="1"/>
    <col min="7432" max="7432" width="9.44140625" customWidth="1"/>
    <col min="7433" max="7433" width="9.109375" customWidth="1"/>
    <col min="7434" max="7434" width="4.33203125" customWidth="1"/>
    <col min="7435" max="7435" width="9.33203125" customWidth="1"/>
    <col min="7436" max="7437" width="8.88671875" customWidth="1"/>
    <col min="7685" max="7685" width="9.109375" customWidth="1"/>
    <col min="7688" max="7688" width="9.44140625" customWidth="1"/>
    <col min="7689" max="7689" width="9.109375" customWidth="1"/>
    <col min="7690" max="7690" width="4.33203125" customWidth="1"/>
    <col min="7691" max="7691" width="9.33203125" customWidth="1"/>
    <col min="7692" max="7693" width="8.88671875" customWidth="1"/>
    <col min="7941" max="7941" width="9.109375" customWidth="1"/>
    <col min="7944" max="7944" width="9.44140625" customWidth="1"/>
    <col min="7945" max="7945" width="9.109375" customWidth="1"/>
    <col min="7946" max="7946" width="4.33203125" customWidth="1"/>
    <col min="7947" max="7947" width="9.33203125" customWidth="1"/>
    <col min="7948" max="7949" width="8.88671875" customWidth="1"/>
    <col min="8197" max="8197" width="9.109375" customWidth="1"/>
    <col min="8200" max="8200" width="9.44140625" customWidth="1"/>
    <col min="8201" max="8201" width="9.109375" customWidth="1"/>
    <col min="8202" max="8202" width="4.33203125" customWidth="1"/>
    <col min="8203" max="8203" width="9.33203125" customWidth="1"/>
    <col min="8204" max="8205" width="8.88671875" customWidth="1"/>
    <col min="8453" max="8453" width="9.109375" customWidth="1"/>
    <col min="8456" max="8456" width="9.44140625" customWidth="1"/>
    <col min="8457" max="8457" width="9.109375" customWidth="1"/>
    <col min="8458" max="8458" width="4.33203125" customWidth="1"/>
    <col min="8459" max="8459" width="9.33203125" customWidth="1"/>
    <col min="8460" max="8461" width="8.88671875" customWidth="1"/>
    <col min="8709" max="8709" width="9.109375" customWidth="1"/>
    <col min="8712" max="8712" width="9.44140625" customWidth="1"/>
    <col min="8713" max="8713" width="9.109375" customWidth="1"/>
    <col min="8714" max="8714" width="4.33203125" customWidth="1"/>
    <col min="8715" max="8715" width="9.33203125" customWidth="1"/>
    <col min="8716" max="8717" width="8.88671875" customWidth="1"/>
    <col min="8965" max="8965" width="9.109375" customWidth="1"/>
    <col min="8968" max="8968" width="9.44140625" customWidth="1"/>
    <col min="8969" max="8969" width="9.109375" customWidth="1"/>
    <col min="8970" max="8970" width="4.33203125" customWidth="1"/>
    <col min="8971" max="8971" width="9.33203125" customWidth="1"/>
    <col min="8972" max="8973" width="8.88671875" customWidth="1"/>
    <col min="9221" max="9221" width="9.109375" customWidth="1"/>
    <col min="9224" max="9224" width="9.44140625" customWidth="1"/>
    <col min="9225" max="9225" width="9.109375" customWidth="1"/>
    <col min="9226" max="9226" width="4.33203125" customWidth="1"/>
    <col min="9227" max="9227" width="9.33203125" customWidth="1"/>
    <col min="9228" max="9229" width="8.88671875" customWidth="1"/>
    <col min="9477" max="9477" width="9.109375" customWidth="1"/>
    <col min="9480" max="9480" width="9.44140625" customWidth="1"/>
    <col min="9481" max="9481" width="9.109375" customWidth="1"/>
    <col min="9482" max="9482" width="4.33203125" customWidth="1"/>
    <col min="9483" max="9483" width="9.33203125" customWidth="1"/>
    <col min="9484" max="9485" width="8.88671875" customWidth="1"/>
    <col min="9733" max="9733" width="9.109375" customWidth="1"/>
    <col min="9736" max="9736" width="9.44140625" customWidth="1"/>
    <col min="9737" max="9737" width="9.109375" customWidth="1"/>
    <col min="9738" max="9738" width="4.33203125" customWidth="1"/>
    <col min="9739" max="9739" width="9.33203125" customWidth="1"/>
    <col min="9740" max="9741" width="8.88671875" customWidth="1"/>
    <col min="9989" max="9989" width="9.109375" customWidth="1"/>
    <col min="9992" max="9992" width="9.44140625" customWidth="1"/>
    <col min="9993" max="9993" width="9.109375" customWidth="1"/>
    <col min="9994" max="9994" width="4.33203125" customWidth="1"/>
    <col min="9995" max="9995" width="9.33203125" customWidth="1"/>
    <col min="9996" max="9997" width="8.88671875" customWidth="1"/>
    <col min="10245" max="10245" width="9.109375" customWidth="1"/>
    <col min="10248" max="10248" width="9.44140625" customWidth="1"/>
    <col min="10249" max="10249" width="9.109375" customWidth="1"/>
    <col min="10250" max="10250" width="4.33203125" customWidth="1"/>
    <col min="10251" max="10251" width="9.33203125" customWidth="1"/>
    <col min="10252" max="10253" width="8.88671875" customWidth="1"/>
    <col min="10501" max="10501" width="9.109375" customWidth="1"/>
    <col min="10504" max="10504" width="9.44140625" customWidth="1"/>
    <col min="10505" max="10505" width="9.109375" customWidth="1"/>
    <col min="10506" max="10506" width="4.33203125" customWidth="1"/>
    <col min="10507" max="10507" width="9.33203125" customWidth="1"/>
    <col min="10508" max="10509" width="8.88671875" customWidth="1"/>
    <col min="10757" max="10757" width="9.109375" customWidth="1"/>
    <col min="10760" max="10760" width="9.44140625" customWidth="1"/>
    <col min="10761" max="10761" width="9.109375" customWidth="1"/>
    <col min="10762" max="10762" width="4.33203125" customWidth="1"/>
    <col min="10763" max="10763" width="9.33203125" customWidth="1"/>
    <col min="10764" max="10765" width="8.88671875" customWidth="1"/>
    <col min="11013" max="11013" width="9.109375" customWidth="1"/>
    <col min="11016" max="11016" width="9.44140625" customWidth="1"/>
    <col min="11017" max="11017" width="9.109375" customWidth="1"/>
    <col min="11018" max="11018" width="4.33203125" customWidth="1"/>
    <col min="11019" max="11019" width="9.33203125" customWidth="1"/>
    <col min="11020" max="11021" width="8.88671875" customWidth="1"/>
    <col min="11269" max="11269" width="9.109375" customWidth="1"/>
    <col min="11272" max="11272" width="9.44140625" customWidth="1"/>
    <col min="11273" max="11273" width="9.109375" customWidth="1"/>
    <col min="11274" max="11274" width="4.33203125" customWidth="1"/>
    <col min="11275" max="11275" width="9.33203125" customWidth="1"/>
    <col min="11276" max="11277" width="8.88671875" customWidth="1"/>
    <col min="11525" max="11525" width="9.109375" customWidth="1"/>
    <col min="11528" max="11528" width="9.44140625" customWidth="1"/>
    <col min="11529" max="11529" width="9.109375" customWidth="1"/>
    <col min="11530" max="11530" width="4.33203125" customWidth="1"/>
    <col min="11531" max="11531" width="9.33203125" customWidth="1"/>
    <col min="11532" max="11533" width="8.88671875" customWidth="1"/>
    <col min="11781" max="11781" width="9.109375" customWidth="1"/>
    <col min="11784" max="11784" width="9.44140625" customWidth="1"/>
    <col min="11785" max="11785" width="9.109375" customWidth="1"/>
    <col min="11786" max="11786" width="4.33203125" customWidth="1"/>
    <col min="11787" max="11787" width="9.33203125" customWidth="1"/>
    <col min="11788" max="11789" width="8.88671875" customWidth="1"/>
    <col min="12037" max="12037" width="9.109375" customWidth="1"/>
    <col min="12040" max="12040" width="9.44140625" customWidth="1"/>
    <col min="12041" max="12041" width="9.109375" customWidth="1"/>
    <col min="12042" max="12042" width="4.33203125" customWidth="1"/>
    <col min="12043" max="12043" width="9.33203125" customWidth="1"/>
    <col min="12044" max="12045" width="8.88671875" customWidth="1"/>
    <col min="12293" max="12293" width="9.109375" customWidth="1"/>
    <col min="12296" max="12296" width="9.44140625" customWidth="1"/>
    <col min="12297" max="12297" width="9.109375" customWidth="1"/>
    <col min="12298" max="12298" width="4.33203125" customWidth="1"/>
    <col min="12299" max="12299" width="9.33203125" customWidth="1"/>
    <col min="12300" max="12301" width="8.88671875" customWidth="1"/>
    <col min="12549" max="12549" width="9.109375" customWidth="1"/>
    <col min="12552" max="12552" width="9.44140625" customWidth="1"/>
    <col min="12553" max="12553" width="9.109375" customWidth="1"/>
    <col min="12554" max="12554" width="4.33203125" customWidth="1"/>
    <col min="12555" max="12555" width="9.33203125" customWidth="1"/>
    <col min="12556" max="12557" width="8.88671875" customWidth="1"/>
    <col min="12805" max="12805" width="9.109375" customWidth="1"/>
    <col min="12808" max="12808" width="9.44140625" customWidth="1"/>
    <col min="12809" max="12809" width="9.109375" customWidth="1"/>
    <col min="12810" max="12810" width="4.33203125" customWidth="1"/>
    <col min="12811" max="12811" width="9.33203125" customWidth="1"/>
    <col min="12812" max="12813" width="8.88671875" customWidth="1"/>
    <col min="13061" max="13061" width="9.109375" customWidth="1"/>
    <col min="13064" max="13064" width="9.44140625" customWidth="1"/>
    <col min="13065" max="13065" width="9.109375" customWidth="1"/>
    <col min="13066" max="13066" width="4.33203125" customWidth="1"/>
    <col min="13067" max="13067" width="9.33203125" customWidth="1"/>
    <col min="13068" max="13069" width="8.88671875" customWidth="1"/>
    <col min="13317" max="13317" width="9.109375" customWidth="1"/>
    <col min="13320" max="13320" width="9.44140625" customWidth="1"/>
    <col min="13321" max="13321" width="9.109375" customWidth="1"/>
    <col min="13322" max="13322" width="4.33203125" customWidth="1"/>
    <col min="13323" max="13323" width="9.33203125" customWidth="1"/>
    <col min="13324" max="13325" width="8.88671875" customWidth="1"/>
    <col min="13573" max="13573" width="9.109375" customWidth="1"/>
    <col min="13576" max="13576" width="9.44140625" customWidth="1"/>
    <col min="13577" max="13577" width="9.109375" customWidth="1"/>
    <col min="13578" max="13578" width="4.33203125" customWidth="1"/>
    <col min="13579" max="13579" width="9.33203125" customWidth="1"/>
    <col min="13580" max="13581" width="8.88671875" customWidth="1"/>
    <col min="13829" max="13829" width="9.109375" customWidth="1"/>
    <col min="13832" max="13832" width="9.44140625" customWidth="1"/>
    <col min="13833" max="13833" width="9.109375" customWidth="1"/>
    <col min="13834" max="13834" width="4.33203125" customWidth="1"/>
    <col min="13835" max="13835" width="9.33203125" customWidth="1"/>
    <col min="13836" max="13837" width="8.88671875" customWidth="1"/>
    <col min="14085" max="14085" width="9.109375" customWidth="1"/>
    <col min="14088" max="14088" width="9.44140625" customWidth="1"/>
    <col min="14089" max="14089" width="9.109375" customWidth="1"/>
    <col min="14090" max="14090" width="4.33203125" customWidth="1"/>
    <col min="14091" max="14091" width="9.33203125" customWidth="1"/>
    <col min="14092" max="14093" width="8.88671875" customWidth="1"/>
    <col min="14341" max="14341" width="9.109375" customWidth="1"/>
    <col min="14344" max="14344" width="9.44140625" customWidth="1"/>
    <col min="14345" max="14345" width="9.109375" customWidth="1"/>
    <col min="14346" max="14346" width="4.33203125" customWidth="1"/>
    <col min="14347" max="14347" width="9.33203125" customWidth="1"/>
    <col min="14348" max="14349" width="8.88671875" customWidth="1"/>
    <col min="14597" max="14597" width="9.109375" customWidth="1"/>
    <col min="14600" max="14600" width="9.44140625" customWidth="1"/>
    <col min="14601" max="14601" width="9.109375" customWidth="1"/>
    <col min="14602" max="14602" width="4.33203125" customWidth="1"/>
    <col min="14603" max="14603" width="9.33203125" customWidth="1"/>
    <col min="14604" max="14605" width="8.88671875" customWidth="1"/>
    <col min="14853" max="14853" width="9.109375" customWidth="1"/>
    <col min="14856" max="14856" width="9.44140625" customWidth="1"/>
    <col min="14857" max="14857" width="9.109375" customWidth="1"/>
    <col min="14858" max="14858" width="4.33203125" customWidth="1"/>
    <col min="14859" max="14859" width="9.33203125" customWidth="1"/>
    <col min="14860" max="14861" width="8.88671875" customWidth="1"/>
    <col min="15109" max="15109" width="9.109375" customWidth="1"/>
    <col min="15112" max="15112" width="9.44140625" customWidth="1"/>
    <col min="15113" max="15113" width="9.109375" customWidth="1"/>
    <col min="15114" max="15114" width="4.33203125" customWidth="1"/>
    <col min="15115" max="15115" width="9.33203125" customWidth="1"/>
    <col min="15116" max="15117" width="8.88671875" customWidth="1"/>
    <col min="15365" max="15365" width="9.109375" customWidth="1"/>
    <col min="15368" max="15368" width="9.44140625" customWidth="1"/>
    <col min="15369" max="15369" width="9.109375" customWidth="1"/>
    <col min="15370" max="15370" width="4.33203125" customWidth="1"/>
    <col min="15371" max="15371" width="9.33203125" customWidth="1"/>
    <col min="15372" max="15373" width="8.88671875" customWidth="1"/>
    <col min="15621" max="15621" width="9.109375" customWidth="1"/>
    <col min="15624" max="15624" width="9.44140625" customWidth="1"/>
    <col min="15625" max="15625" width="9.109375" customWidth="1"/>
    <col min="15626" max="15626" width="4.33203125" customWidth="1"/>
    <col min="15627" max="15627" width="9.33203125" customWidth="1"/>
    <col min="15628" max="15629" width="8.88671875" customWidth="1"/>
    <col min="15877" max="15877" width="9.109375" customWidth="1"/>
    <col min="15880" max="15880" width="9.44140625" customWidth="1"/>
    <col min="15881" max="15881" width="9.109375" customWidth="1"/>
    <col min="15882" max="15882" width="4.33203125" customWidth="1"/>
    <col min="15883" max="15883" width="9.33203125" customWidth="1"/>
    <col min="15884" max="15885" width="8.88671875" customWidth="1"/>
    <col min="16133" max="16133" width="9.109375" customWidth="1"/>
    <col min="16136" max="16136" width="9.44140625" customWidth="1"/>
    <col min="16137" max="16137" width="9.109375" customWidth="1"/>
    <col min="16138" max="16138" width="4.33203125" customWidth="1"/>
    <col min="16139" max="16139" width="9.33203125" customWidth="1"/>
    <col min="16140" max="16141" width="8.88671875" customWidth="1"/>
  </cols>
  <sheetData>
    <row r="1" spans="1:14" x14ac:dyDescent="0.3">
      <c r="E1" s="12" t="s">
        <v>36</v>
      </c>
    </row>
    <row r="3" spans="1:14" x14ac:dyDescent="0.3">
      <c r="A3" s="13"/>
    </row>
    <row r="4" spans="1:14" x14ac:dyDescent="0.3">
      <c r="A4" s="14" t="s">
        <v>37</v>
      </c>
      <c r="E4" s="15">
        <v>1</v>
      </c>
      <c r="F4" s="15">
        <v>2</v>
      </c>
      <c r="G4" s="15">
        <v>3</v>
      </c>
      <c r="H4" s="16">
        <v>4</v>
      </c>
      <c r="I4" s="16">
        <v>5</v>
      </c>
      <c r="J4" s="15">
        <v>6</v>
      </c>
      <c r="K4" s="46" t="s">
        <v>81</v>
      </c>
      <c r="L4" s="55" t="s">
        <v>83</v>
      </c>
      <c r="M4" s="17"/>
    </row>
    <row r="5" spans="1:14" x14ac:dyDescent="0.3">
      <c r="A5" s="18" t="s">
        <v>1</v>
      </c>
      <c r="B5" s="9" t="s">
        <v>39</v>
      </c>
      <c r="C5" s="18"/>
      <c r="D5" s="18"/>
      <c r="E5" s="47" t="str">
        <f>IF(AND(ISNUMBER(I11)),IF(I11&gt;K11,3,IF(I11=K11,1,0)),"")</f>
        <v/>
      </c>
      <c r="F5" s="48" t="s">
        <v>56</v>
      </c>
      <c r="G5" s="48" t="s">
        <v>44</v>
      </c>
      <c r="H5" s="48" t="s">
        <v>56</v>
      </c>
      <c r="I5" s="48" t="s">
        <v>44</v>
      </c>
      <c r="J5" s="48" t="s">
        <v>44</v>
      </c>
      <c r="K5" s="48" t="s">
        <v>85</v>
      </c>
      <c r="L5" s="39" t="s">
        <v>85</v>
      </c>
      <c r="M5" s="39" t="str">
        <f>IF(AND(ISNUMBER(K11)),SUM(K11+K15+K18+K21+K24),"")</f>
        <v/>
      </c>
    </row>
    <row r="6" spans="1:14" x14ac:dyDescent="0.3">
      <c r="A6" t="s">
        <v>2</v>
      </c>
      <c r="B6" s="10" t="s">
        <v>92</v>
      </c>
      <c r="E6" s="49" t="s">
        <v>44</v>
      </c>
      <c r="F6" s="47" t="str">
        <f>IF(AND(ISNUMBER(I16)),IF(I16&gt;K16,3,IF(I16=K16,1,0)),"")</f>
        <v/>
      </c>
      <c r="G6" s="49" t="s">
        <v>44</v>
      </c>
      <c r="H6" s="49" t="s">
        <v>44</v>
      </c>
      <c r="I6" s="49" t="s">
        <v>44</v>
      </c>
      <c r="J6" s="49" t="s">
        <v>44</v>
      </c>
      <c r="K6" s="51" t="s">
        <v>86</v>
      </c>
      <c r="L6" s="43" t="s">
        <v>88</v>
      </c>
      <c r="M6" s="43" t="str">
        <f>IF(AND(ISNUMBER(I11)),SUM(I11+K16+K19+K22+K25),"")</f>
        <v/>
      </c>
    </row>
    <row r="7" spans="1:14" x14ac:dyDescent="0.3">
      <c r="A7" s="18" t="s">
        <v>3</v>
      </c>
      <c r="B7" s="10" t="s">
        <v>40</v>
      </c>
      <c r="C7" s="18"/>
      <c r="D7" s="18"/>
      <c r="E7" s="48" t="s">
        <v>56</v>
      </c>
      <c r="F7" s="48" t="s">
        <v>56</v>
      </c>
      <c r="G7" s="47" t="str">
        <f>IF(AND(ISNUMBER(K19)),IF(K19&gt;I19,3,IF(K19=I19,1,0)),"")</f>
        <v/>
      </c>
      <c r="H7" s="48" t="s">
        <v>45</v>
      </c>
      <c r="I7" s="48" t="s">
        <v>44</v>
      </c>
      <c r="J7" s="48" t="s">
        <v>45</v>
      </c>
      <c r="K7" s="48" t="s">
        <v>85</v>
      </c>
      <c r="L7" s="39" t="s">
        <v>91</v>
      </c>
      <c r="M7" s="39" t="str">
        <f>IF(AND(ISNUMBER(K13)),SUM(K13+K17+I19+I21+K26),"")</f>
        <v/>
      </c>
    </row>
    <row r="8" spans="1:14" x14ac:dyDescent="0.3">
      <c r="A8" t="s">
        <v>4</v>
      </c>
      <c r="B8" s="9" t="s">
        <v>41</v>
      </c>
      <c r="E8" s="49" t="s">
        <v>44</v>
      </c>
      <c r="F8" s="49" t="s">
        <v>56</v>
      </c>
      <c r="G8" s="49" t="s">
        <v>57</v>
      </c>
      <c r="H8" s="47" t="str">
        <f>IF(AND(ISNUMBER(I23)),IF(I23&gt;K23,3,IF(I23=K23,1,0)),"")</f>
        <v/>
      </c>
      <c r="I8" s="49" t="s">
        <v>44</v>
      </c>
      <c r="J8" s="49" t="s">
        <v>45</v>
      </c>
      <c r="K8" s="51" t="s">
        <v>85</v>
      </c>
      <c r="L8" s="43" t="s">
        <v>90</v>
      </c>
      <c r="M8" s="43" t="str">
        <f>IF(AND(ISNUMBER(I13)),SUM(I13+I15+K20+K23+I25),"")</f>
        <v/>
      </c>
    </row>
    <row r="9" spans="1:14" x14ac:dyDescent="0.3">
      <c r="A9" s="18" t="s">
        <v>6</v>
      </c>
      <c r="B9" s="9" t="s">
        <v>42</v>
      </c>
      <c r="C9" s="18"/>
      <c r="D9" s="18"/>
      <c r="E9" s="48" t="s">
        <v>56</v>
      </c>
      <c r="F9" s="48" t="s">
        <v>56</v>
      </c>
      <c r="G9" s="48" t="s">
        <v>56</v>
      </c>
      <c r="H9" s="48" t="s">
        <v>56</v>
      </c>
      <c r="I9" s="47" t="str">
        <f>IF(AND(ISNUMBER(K24)),IF(K24&gt;I24,3,IF(K24=I24,1,0)),"")</f>
        <v/>
      </c>
      <c r="J9" s="50" t="s">
        <v>56</v>
      </c>
      <c r="K9" s="48" t="s">
        <v>87</v>
      </c>
      <c r="L9" s="39" t="s">
        <v>89</v>
      </c>
      <c r="M9" s="39" t="str">
        <f>IF(AND(ISNUMBER(K14)),SUM(K14+I17+I20+I22+I24),"")</f>
        <v/>
      </c>
    </row>
    <row r="10" spans="1:14" x14ac:dyDescent="0.3">
      <c r="A10" t="s">
        <v>38</v>
      </c>
      <c r="B10" s="9" t="s">
        <v>43</v>
      </c>
      <c r="E10" s="51" t="s">
        <v>56</v>
      </c>
      <c r="F10" s="51" t="s">
        <v>56</v>
      </c>
      <c r="G10" s="51" t="s">
        <v>57</v>
      </c>
      <c r="H10" s="51" t="s">
        <v>57</v>
      </c>
      <c r="I10" s="51" t="s">
        <v>44</v>
      </c>
      <c r="J10" s="45"/>
      <c r="K10" s="51" t="s">
        <v>88</v>
      </c>
      <c r="L10" s="43" t="s">
        <v>86</v>
      </c>
      <c r="M10" s="43" t="str">
        <f>IF(AND(ISNUMBER(I14)),SUM(I14+I16+I18+I23+I26),"")</f>
        <v/>
      </c>
    </row>
    <row r="11" spans="1:14" x14ac:dyDescent="0.3">
      <c r="A11" s="20"/>
      <c r="B11" s="20"/>
      <c r="C11" s="20"/>
      <c r="D11" s="21"/>
      <c r="E11" s="20"/>
      <c r="F11" s="20"/>
      <c r="G11" s="22"/>
      <c r="H11" s="23"/>
      <c r="I11" s="38" t="s">
        <v>46</v>
      </c>
      <c r="J11" s="24" t="s">
        <v>47</v>
      </c>
      <c r="K11" s="24" t="s">
        <v>48</v>
      </c>
      <c r="L11" s="23" t="s">
        <v>49</v>
      </c>
      <c r="M11" s="23" t="s">
        <v>50</v>
      </c>
      <c r="N11" s="23" t="s">
        <v>51</v>
      </c>
    </row>
    <row r="12" spans="1:14" x14ac:dyDescent="0.3">
      <c r="A12" s="20" t="str">
        <f>B5</f>
        <v>Jochen Peeters</v>
      </c>
      <c r="B12" s="20"/>
      <c r="C12" s="20"/>
      <c r="D12" s="21"/>
      <c r="E12" s="21" t="s">
        <v>8</v>
      </c>
      <c r="F12" s="20" t="str">
        <f>B6</f>
        <v>Grzegroz Sznajdrowski</v>
      </c>
      <c r="G12" s="22"/>
      <c r="H12" s="23"/>
      <c r="I12" s="41" t="s">
        <v>56</v>
      </c>
      <c r="J12" s="41" t="s">
        <v>69</v>
      </c>
      <c r="K12" s="40" t="s">
        <v>73</v>
      </c>
      <c r="L12" s="41" t="s">
        <v>61</v>
      </c>
      <c r="M12" s="41"/>
      <c r="N12" s="41"/>
    </row>
    <row r="13" spans="1:14" x14ac:dyDescent="0.3">
      <c r="A13" s="18" t="str">
        <f>B7</f>
        <v>Gino Raes</v>
      </c>
      <c r="B13" s="18"/>
      <c r="C13" s="18"/>
      <c r="D13" s="25"/>
      <c r="E13" s="25" t="s">
        <v>8</v>
      </c>
      <c r="F13" s="18" t="str">
        <f>B8</f>
        <v>Thomas Moors</v>
      </c>
      <c r="G13" s="26"/>
      <c r="H13" s="27"/>
      <c r="I13" s="39" t="s">
        <v>45</v>
      </c>
      <c r="J13" s="39" t="s">
        <v>62</v>
      </c>
      <c r="K13" s="39" t="s">
        <v>67</v>
      </c>
      <c r="L13" s="41" t="s">
        <v>55</v>
      </c>
      <c r="M13" s="41" t="s">
        <v>53</v>
      </c>
      <c r="N13" s="41"/>
    </row>
    <row r="14" spans="1:14" x14ac:dyDescent="0.3">
      <c r="A14" s="20" t="str">
        <f>B9</f>
        <v>Eveline Lurquin</v>
      </c>
      <c r="B14" s="20"/>
      <c r="C14" s="20"/>
      <c r="D14" s="21"/>
      <c r="E14" s="21" t="s">
        <v>8</v>
      </c>
      <c r="F14" s="20" t="str">
        <f>B10</f>
        <v>Roel Van Looy</v>
      </c>
      <c r="G14" s="22"/>
      <c r="H14" s="23"/>
      <c r="I14" s="38" t="s">
        <v>56</v>
      </c>
      <c r="J14" s="38" t="s">
        <v>66</v>
      </c>
      <c r="K14" s="38" t="s">
        <v>68</v>
      </c>
      <c r="L14" s="41" t="s">
        <v>73</v>
      </c>
      <c r="M14" s="41"/>
      <c r="N14" s="41"/>
    </row>
    <row r="15" spans="1:14" x14ac:dyDescent="0.3">
      <c r="A15" s="28" t="str">
        <f>B5</f>
        <v>Jochen Peeters</v>
      </c>
      <c r="B15" s="28"/>
      <c r="C15" s="28"/>
      <c r="D15" s="29"/>
      <c r="E15" s="29" t="s">
        <v>8</v>
      </c>
      <c r="F15" s="28" t="str">
        <f>B8</f>
        <v>Thomas Moors</v>
      </c>
      <c r="G15" s="30"/>
      <c r="H15" s="31"/>
      <c r="I15" s="39" t="s">
        <v>56</v>
      </c>
      <c r="J15" s="39" t="s">
        <v>69</v>
      </c>
      <c r="K15" s="39" t="s">
        <v>68</v>
      </c>
      <c r="L15" s="41" t="s">
        <v>60</v>
      </c>
      <c r="M15" s="41"/>
      <c r="N15" s="41"/>
    </row>
    <row r="16" spans="1:14" x14ac:dyDescent="0.3">
      <c r="A16" s="32" t="str">
        <f>B6</f>
        <v>Grzegroz Sznajdrowski</v>
      </c>
      <c r="B16" s="32"/>
      <c r="C16" s="32"/>
      <c r="D16" s="33"/>
      <c r="E16" s="33" t="s">
        <v>8</v>
      </c>
      <c r="F16" s="32" t="str">
        <f>B10</f>
        <v>Roel Van Looy</v>
      </c>
      <c r="G16" s="34"/>
      <c r="H16" s="35"/>
      <c r="I16" s="38" t="s">
        <v>44</v>
      </c>
      <c r="J16" s="38" t="s">
        <v>62</v>
      </c>
      <c r="K16" s="38" t="s">
        <v>53</v>
      </c>
      <c r="L16" s="41" t="s">
        <v>62</v>
      </c>
      <c r="M16" s="41"/>
      <c r="N16" s="41"/>
    </row>
    <row r="17" spans="1:14" x14ac:dyDescent="0.3">
      <c r="A17" s="28" t="str">
        <f>B7</f>
        <v>Gino Raes</v>
      </c>
      <c r="B17" s="28"/>
      <c r="C17" s="28"/>
      <c r="D17" s="28"/>
      <c r="E17" s="29" t="s">
        <v>8</v>
      </c>
      <c r="F17" s="28" t="str">
        <f>B9</f>
        <v>Eveline Lurquin</v>
      </c>
      <c r="G17" s="28"/>
      <c r="H17" s="28"/>
      <c r="I17" s="39" t="s">
        <v>44</v>
      </c>
      <c r="J17" s="39" t="s">
        <v>55</v>
      </c>
      <c r="K17" s="39" t="s">
        <v>76</v>
      </c>
      <c r="L17" s="41" t="s">
        <v>63</v>
      </c>
      <c r="M17" s="41"/>
      <c r="N17" s="41"/>
    </row>
    <row r="18" spans="1:14" x14ac:dyDescent="0.3">
      <c r="A18" s="32" t="str">
        <f>B5</f>
        <v>Jochen Peeters</v>
      </c>
      <c r="B18" s="32"/>
      <c r="C18" s="32"/>
      <c r="D18" s="32"/>
      <c r="E18" s="33" t="s">
        <v>8</v>
      </c>
      <c r="F18" s="32" t="str">
        <f>B10</f>
        <v>Roel Van Looy</v>
      </c>
      <c r="G18" s="32"/>
      <c r="H18" s="32"/>
      <c r="I18" s="38" t="s">
        <v>44</v>
      </c>
      <c r="J18" s="38" t="s">
        <v>55</v>
      </c>
      <c r="K18" s="38" t="s">
        <v>55</v>
      </c>
      <c r="L18" s="54" t="s">
        <v>53</v>
      </c>
      <c r="M18" s="41"/>
      <c r="N18" s="41"/>
    </row>
    <row r="19" spans="1:14" x14ac:dyDescent="0.3">
      <c r="A19" s="28" t="str">
        <f>B6</f>
        <v>Grzegroz Sznajdrowski</v>
      </c>
      <c r="B19" s="28"/>
      <c r="C19" s="28"/>
      <c r="D19" s="28"/>
      <c r="E19" s="29" t="s">
        <v>8</v>
      </c>
      <c r="F19" s="28" t="str">
        <f>B7</f>
        <v>Gino Raes</v>
      </c>
      <c r="G19" s="28"/>
      <c r="H19" s="28"/>
      <c r="I19" s="39" t="s">
        <v>44</v>
      </c>
      <c r="J19" s="39" t="s">
        <v>79</v>
      </c>
      <c r="K19" s="39" t="s">
        <v>76</v>
      </c>
      <c r="L19" s="54" t="s">
        <v>64</v>
      </c>
      <c r="M19" s="41"/>
      <c r="N19" s="41"/>
    </row>
    <row r="20" spans="1:14" x14ac:dyDescent="0.3">
      <c r="A20" s="32" t="str">
        <f>B8</f>
        <v>Thomas Moors</v>
      </c>
      <c r="B20" s="32"/>
      <c r="C20" s="32"/>
      <c r="D20" s="32"/>
      <c r="E20" s="33" t="s">
        <v>8</v>
      </c>
      <c r="F20" s="32" t="str">
        <f>B9</f>
        <v>Eveline Lurquin</v>
      </c>
      <c r="G20" s="32"/>
      <c r="H20" s="32"/>
      <c r="I20" s="38" t="s">
        <v>44</v>
      </c>
      <c r="J20" s="38" t="s">
        <v>62</v>
      </c>
      <c r="K20" s="38" t="s">
        <v>63</v>
      </c>
      <c r="L20" s="52" t="s">
        <v>64</v>
      </c>
      <c r="M20" s="41"/>
      <c r="N20" s="41"/>
    </row>
    <row r="21" spans="1:14" x14ac:dyDescent="0.3">
      <c r="A21" s="28" t="str">
        <f>B5</f>
        <v>Jochen Peeters</v>
      </c>
      <c r="B21" s="28"/>
      <c r="C21" s="28"/>
      <c r="D21" s="28"/>
      <c r="E21" s="29" t="s">
        <v>8</v>
      </c>
      <c r="F21" s="28" t="str">
        <f>B7</f>
        <v>Gino Raes</v>
      </c>
      <c r="G21" s="28"/>
      <c r="H21" s="28"/>
      <c r="I21" s="39" t="s">
        <v>44</v>
      </c>
      <c r="J21" s="39" t="s">
        <v>53</v>
      </c>
      <c r="K21" s="39" t="s">
        <v>62</v>
      </c>
      <c r="L21" s="41" t="s">
        <v>64</v>
      </c>
      <c r="M21" s="41"/>
      <c r="N21" s="41"/>
    </row>
    <row r="22" spans="1:14" x14ac:dyDescent="0.3">
      <c r="A22" s="14" t="str">
        <f>B6</f>
        <v>Grzegroz Sznajdrowski</v>
      </c>
      <c r="B22" s="14"/>
      <c r="C22" s="14"/>
      <c r="D22" s="14"/>
      <c r="E22" s="36" t="s">
        <v>8</v>
      </c>
      <c r="F22" s="14" t="str">
        <f>B9</f>
        <v>Eveline Lurquin</v>
      </c>
      <c r="G22" s="14"/>
      <c r="H22" s="14"/>
      <c r="I22" s="38" t="s">
        <v>44</v>
      </c>
      <c r="J22" s="38" t="s">
        <v>65</v>
      </c>
      <c r="K22" s="38" t="s">
        <v>62</v>
      </c>
      <c r="L22" s="41" t="s">
        <v>53</v>
      </c>
      <c r="M22" s="41"/>
      <c r="N22" s="41"/>
    </row>
    <row r="23" spans="1:14" x14ac:dyDescent="0.3">
      <c r="A23" s="28" t="str">
        <f>B8</f>
        <v>Thomas Moors</v>
      </c>
      <c r="B23" s="28"/>
      <c r="C23" s="28"/>
      <c r="D23" s="28"/>
      <c r="E23" s="29" t="s">
        <v>8</v>
      </c>
      <c r="F23" s="28" t="str">
        <f>B10</f>
        <v>Roel Van Looy</v>
      </c>
      <c r="G23" s="28"/>
      <c r="H23" s="28"/>
      <c r="I23" s="39" t="s">
        <v>45</v>
      </c>
      <c r="J23" s="39" t="s">
        <v>79</v>
      </c>
      <c r="K23" s="39" t="s">
        <v>66</v>
      </c>
      <c r="L23" s="41" t="s">
        <v>53</v>
      </c>
      <c r="M23" s="41" t="s">
        <v>53</v>
      </c>
      <c r="N23" s="41"/>
    </row>
    <row r="24" spans="1:14" x14ac:dyDescent="0.3">
      <c r="A24" s="14" t="str">
        <f>B5</f>
        <v>Jochen Peeters</v>
      </c>
      <c r="B24" s="14"/>
      <c r="C24" s="14"/>
      <c r="D24" s="14"/>
      <c r="E24" s="36" t="s">
        <v>8</v>
      </c>
      <c r="F24" s="14" t="str">
        <f>B9</f>
        <v>Eveline Lurquin</v>
      </c>
      <c r="G24" s="14"/>
      <c r="H24" s="14"/>
      <c r="I24" s="38" t="s">
        <v>44</v>
      </c>
      <c r="J24" s="38" t="s">
        <v>63</v>
      </c>
      <c r="K24" s="38" t="s">
        <v>55</v>
      </c>
      <c r="L24" s="41" t="s">
        <v>55</v>
      </c>
      <c r="M24" s="41"/>
      <c r="N24" s="41"/>
    </row>
    <row r="25" spans="1:14" x14ac:dyDescent="0.3">
      <c r="A25" s="18" t="str">
        <f>B6</f>
        <v>Grzegroz Sznajdrowski</v>
      </c>
      <c r="B25" s="18"/>
      <c r="C25" s="18"/>
      <c r="D25" s="18"/>
      <c r="E25" s="25" t="s">
        <v>8</v>
      </c>
      <c r="F25" s="18" t="str">
        <f>B8</f>
        <v>Thomas Moors</v>
      </c>
      <c r="G25" s="18"/>
      <c r="H25" s="18"/>
      <c r="I25" s="39" t="s">
        <v>44</v>
      </c>
      <c r="J25" s="39" t="s">
        <v>53</v>
      </c>
      <c r="K25" s="39" t="s">
        <v>76</v>
      </c>
      <c r="L25" s="41" t="s">
        <v>64</v>
      </c>
      <c r="M25" s="41"/>
      <c r="N25" s="41"/>
    </row>
    <row r="26" spans="1:14" x14ac:dyDescent="0.3">
      <c r="A26" t="str">
        <f>B7</f>
        <v>Gino Raes</v>
      </c>
      <c r="E26" s="6" t="s">
        <v>8</v>
      </c>
      <c r="F26" t="str">
        <f>B10</f>
        <v>Roel Van Looy</v>
      </c>
      <c r="I26" s="38" t="s">
        <v>45</v>
      </c>
      <c r="J26" s="38" t="s">
        <v>84</v>
      </c>
      <c r="K26" s="38" t="s">
        <v>73</v>
      </c>
      <c r="L26" s="41" t="s">
        <v>63</v>
      </c>
      <c r="M26" s="41" t="s">
        <v>53</v>
      </c>
      <c r="N26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POULE 1</vt:lpstr>
      <vt:lpstr>POULE 2</vt:lpstr>
      <vt:lpstr>POULE 3</vt:lpstr>
      <vt:lpstr>POULE 4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2018-11-25T12:58:18Z</dcterms:modified>
</cp:coreProperties>
</file>