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TN&amp;E\"/>
    </mc:Choice>
  </mc:AlternateContent>
  <bookViews>
    <workbookView xWindow="0" yWindow="120" windowWidth="12120" windowHeight="8700" activeTab="3"/>
  </bookViews>
  <sheets>
    <sheet name="JUN-G" sheetId="1" r:id="rId1"/>
    <sheet name="JUN-M" sheetId="2" r:id="rId2"/>
    <sheet name="CAD-J" sheetId="3" r:id="rId3"/>
    <sheet name="CAD-M" sheetId="4" r:id="rId4"/>
    <sheet name="MIN-J" sheetId="5" r:id="rId5"/>
    <sheet name="MIN-M" sheetId="6" r:id="rId6"/>
    <sheet name="PM-J" sheetId="7" r:id="rId7"/>
    <sheet name="PM-M" sheetId="8" r:id="rId8"/>
  </sheets>
  <definedNames>
    <definedName name="_xlnm.Print_Area" localSheetId="2">'CAD-J'!$A$1:$W$23</definedName>
    <definedName name="_xlnm.Print_Area" localSheetId="3">'CAD-M'!$A$1:$V$22</definedName>
    <definedName name="_xlnm.Print_Area" localSheetId="0">'JUN-G'!$A$1:$V$21</definedName>
    <definedName name="_xlnm.Print_Area" localSheetId="1">'JUN-M'!$A$1:$V$23</definedName>
    <definedName name="_xlnm.Print_Area" localSheetId="4">'MIN-J'!$A$1:$X$23</definedName>
    <definedName name="_xlnm.Print_Area" localSheetId="5">'MIN-M'!$A$1:$V$23</definedName>
    <definedName name="_xlnm.Print_Area" localSheetId="6">'PM-J'!$A$1:$V$23</definedName>
    <definedName name="_xlnm.Print_Area" localSheetId="7">'PM-M'!$A$1:$V$23</definedName>
  </definedNames>
  <calcPr calcId="162913"/>
</workbook>
</file>

<file path=xl/calcChain.xml><?xml version="1.0" encoding="utf-8"?>
<calcChain xmlns="http://schemas.openxmlformats.org/spreadsheetml/2006/main">
  <c r="C6" i="7" l="1"/>
  <c r="I6" i="7" s="1"/>
  <c r="N6" i="7"/>
  <c r="T6" i="7" s="1"/>
  <c r="U10" i="8"/>
  <c r="U9" i="8"/>
  <c r="U8" i="8"/>
  <c r="T8" i="8"/>
  <c r="U7" i="8"/>
  <c r="U6" i="8"/>
  <c r="T6" i="8"/>
  <c r="U5" i="8"/>
  <c r="T5" i="8"/>
  <c r="J10" i="8"/>
  <c r="J9" i="8"/>
  <c r="J8" i="8"/>
  <c r="I8" i="8"/>
  <c r="J7" i="8"/>
  <c r="J6" i="8"/>
  <c r="J5" i="8"/>
  <c r="I5" i="8"/>
  <c r="U6" i="7"/>
  <c r="U5" i="7"/>
  <c r="T5" i="7"/>
  <c r="J5" i="7"/>
  <c r="I5" i="7"/>
  <c r="U5" i="6"/>
  <c r="T5" i="6"/>
  <c r="J8" i="6"/>
  <c r="I8" i="6"/>
  <c r="J5" i="6"/>
  <c r="I5" i="6"/>
  <c r="V9" i="5"/>
  <c r="V7" i="5"/>
  <c r="V5" i="5"/>
  <c r="U5" i="5"/>
  <c r="J9" i="5"/>
  <c r="J8" i="5"/>
  <c r="J7" i="5"/>
  <c r="J5" i="5"/>
  <c r="I5" i="5"/>
  <c r="J5" i="4"/>
  <c r="I5" i="4"/>
  <c r="U7" i="4"/>
  <c r="U5" i="4"/>
  <c r="T5" i="4"/>
  <c r="V6" i="3"/>
  <c r="V5" i="3"/>
  <c r="U5" i="3"/>
  <c r="J8" i="3"/>
  <c r="J5" i="3"/>
  <c r="I5" i="3"/>
  <c r="U5" i="2"/>
  <c r="T5" i="2"/>
  <c r="J5" i="2"/>
  <c r="I5" i="2"/>
  <c r="U5" i="1"/>
  <c r="T5" i="1"/>
  <c r="J5" i="1"/>
  <c r="I5" i="1"/>
  <c r="C6" i="1"/>
  <c r="J6" i="1" s="1"/>
  <c r="N6" i="1"/>
  <c r="U6" i="1" s="1"/>
  <c r="C6" i="2"/>
  <c r="J6" i="2" s="1"/>
  <c r="N6" i="2"/>
  <c r="T6" i="2" s="1"/>
  <c r="C6" i="3"/>
  <c r="J6" i="3" s="1"/>
  <c r="O6" i="3"/>
  <c r="U6" i="3" s="1"/>
  <c r="C6" i="4"/>
  <c r="I6" i="4" s="1"/>
  <c r="N6" i="4"/>
  <c r="T6" i="4" s="1"/>
  <c r="C6" i="5"/>
  <c r="J6" i="5" s="1"/>
  <c r="O6" i="5"/>
  <c r="U6" i="5" s="1"/>
  <c r="C6" i="6"/>
  <c r="J6" i="6" s="1"/>
  <c r="N6" i="6"/>
  <c r="U6" i="6" s="1"/>
  <c r="P8" i="1"/>
  <c r="O8" i="1"/>
  <c r="N8" i="1"/>
  <c r="O7" i="1"/>
  <c r="N7" i="1"/>
  <c r="E8" i="1"/>
  <c r="D8" i="1"/>
  <c r="C8" i="1"/>
  <c r="D7" i="1"/>
  <c r="C7" i="1"/>
  <c r="P8" i="2"/>
  <c r="O8" i="2"/>
  <c r="N8" i="2"/>
  <c r="U8" i="2" s="1"/>
  <c r="O7" i="2"/>
  <c r="N7" i="2"/>
  <c r="U7" i="2" s="1"/>
  <c r="E8" i="2"/>
  <c r="D8" i="2"/>
  <c r="C8" i="2"/>
  <c r="D7" i="2"/>
  <c r="C7" i="2"/>
  <c r="J7" i="2" s="1"/>
  <c r="E8" i="3"/>
  <c r="D8" i="3"/>
  <c r="C8" i="3"/>
  <c r="I8" i="3" s="1"/>
  <c r="D7" i="3"/>
  <c r="C7" i="3"/>
  <c r="J7" i="3" s="1"/>
  <c r="Q8" i="3"/>
  <c r="P8" i="3"/>
  <c r="O8" i="3"/>
  <c r="V8" i="3" s="1"/>
  <c r="P7" i="3"/>
  <c r="O7" i="3"/>
  <c r="U7" i="3" s="1"/>
  <c r="E8" i="4"/>
  <c r="I8" i="4" s="1"/>
  <c r="D8" i="4"/>
  <c r="C8" i="4"/>
  <c r="D7" i="4"/>
  <c r="C7" i="4"/>
  <c r="J7" i="4" s="1"/>
  <c r="P8" i="4"/>
  <c r="O8" i="4"/>
  <c r="N8" i="4"/>
  <c r="U8" i="4" s="1"/>
  <c r="O7" i="4"/>
  <c r="N7" i="4"/>
  <c r="P8" i="6"/>
  <c r="O8" i="6"/>
  <c r="N8" i="6"/>
  <c r="U8" i="6" s="1"/>
  <c r="O7" i="6"/>
  <c r="N7" i="6"/>
  <c r="U7" i="6" s="1"/>
  <c r="Q8" i="5"/>
  <c r="P8" i="5"/>
  <c r="O8" i="5"/>
  <c r="V8" i="5" s="1"/>
  <c r="P7" i="5"/>
  <c r="O7" i="5"/>
  <c r="U7" i="5" s="1"/>
  <c r="E8" i="5"/>
  <c r="D8" i="5"/>
  <c r="C8" i="5"/>
  <c r="I8" i="5" s="1"/>
  <c r="D7" i="5"/>
  <c r="C7" i="5"/>
  <c r="I7" i="5" s="1"/>
  <c r="E8" i="6"/>
  <c r="D8" i="6"/>
  <c r="C8" i="6"/>
  <c r="D7" i="6"/>
  <c r="C7" i="6"/>
  <c r="J7" i="6" s="1"/>
  <c r="E8" i="7"/>
  <c r="D8" i="7"/>
  <c r="C8" i="7"/>
  <c r="J8" i="7" s="1"/>
  <c r="D7" i="7"/>
  <c r="C7" i="7"/>
  <c r="J7" i="7" s="1"/>
  <c r="P8" i="7"/>
  <c r="O8" i="7"/>
  <c r="N8" i="7"/>
  <c r="U8" i="7" s="1"/>
  <c r="O7" i="7"/>
  <c r="N7" i="7"/>
  <c r="R10" i="1"/>
  <c r="Q10" i="1"/>
  <c r="P10" i="1"/>
  <c r="O10" i="1"/>
  <c r="N10" i="1"/>
  <c r="Q9" i="1"/>
  <c r="P9" i="1"/>
  <c r="O9" i="1"/>
  <c r="N9" i="1"/>
  <c r="U9" i="1" s="1"/>
  <c r="G10" i="1"/>
  <c r="F10" i="1"/>
  <c r="E10" i="1"/>
  <c r="D10" i="1"/>
  <c r="C10" i="1"/>
  <c r="F9" i="1"/>
  <c r="E9" i="1"/>
  <c r="D9" i="1"/>
  <c r="C9" i="1"/>
  <c r="R10" i="2"/>
  <c r="Q10" i="2"/>
  <c r="P10" i="2"/>
  <c r="O10" i="2"/>
  <c r="N10" i="2"/>
  <c r="T10" i="2" s="1"/>
  <c r="Q9" i="2"/>
  <c r="P9" i="2"/>
  <c r="O9" i="2"/>
  <c r="U9" i="2" s="1"/>
  <c r="N9" i="2"/>
  <c r="T9" i="2" s="1"/>
  <c r="G10" i="2"/>
  <c r="F10" i="2"/>
  <c r="E10" i="2"/>
  <c r="D10" i="2"/>
  <c r="C10" i="2"/>
  <c r="F9" i="2"/>
  <c r="E9" i="2"/>
  <c r="D9" i="2"/>
  <c r="C9" i="2"/>
  <c r="S10" i="3"/>
  <c r="R10" i="3"/>
  <c r="Q10" i="3"/>
  <c r="P10" i="3"/>
  <c r="O10" i="3"/>
  <c r="V10" i="3" s="1"/>
  <c r="R9" i="3"/>
  <c r="Q9" i="3"/>
  <c r="P9" i="3"/>
  <c r="O9" i="3"/>
  <c r="V9" i="3" s="1"/>
  <c r="G10" i="3"/>
  <c r="F10" i="3"/>
  <c r="E10" i="3"/>
  <c r="D10" i="3"/>
  <c r="C10" i="3"/>
  <c r="J10" i="3" s="1"/>
  <c r="F9" i="3"/>
  <c r="E9" i="3"/>
  <c r="D9" i="3"/>
  <c r="C9" i="3"/>
  <c r="J9" i="3" s="1"/>
  <c r="R10" i="4"/>
  <c r="Q10" i="4"/>
  <c r="P10" i="4"/>
  <c r="O10" i="4"/>
  <c r="N10" i="4"/>
  <c r="U10" i="4" s="1"/>
  <c r="Q9" i="4"/>
  <c r="P9" i="4"/>
  <c r="O9" i="4"/>
  <c r="N9" i="4"/>
  <c r="T9" i="4" s="1"/>
  <c r="G10" i="4"/>
  <c r="J10" i="4" s="1"/>
  <c r="F10" i="4"/>
  <c r="E10" i="4"/>
  <c r="D10" i="4"/>
  <c r="C10" i="4"/>
  <c r="F9" i="4"/>
  <c r="E9" i="4"/>
  <c r="D9" i="4"/>
  <c r="C9" i="4"/>
  <c r="J9" i="4" s="1"/>
  <c r="G10" i="5"/>
  <c r="J10" i="5" s="1"/>
  <c r="F10" i="5"/>
  <c r="E10" i="5"/>
  <c r="I10" i="5" s="1"/>
  <c r="D10" i="5"/>
  <c r="C10" i="5"/>
  <c r="F9" i="5"/>
  <c r="E9" i="5"/>
  <c r="D9" i="5"/>
  <c r="I9" i="5" s="1"/>
  <c r="C9" i="5"/>
  <c r="S10" i="5"/>
  <c r="V10" i="5" s="1"/>
  <c r="R10" i="5"/>
  <c r="Q10" i="5"/>
  <c r="P10" i="5"/>
  <c r="O10" i="5"/>
  <c r="R9" i="5"/>
  <c r="Q9" i="5"/>
  <c r="P9" i="5"/>
  <c r="U9" i="5" s="1"/>
  <c r="O9" i="5"/>
  <c r="R10" i="6"/>
  <c r="Q10" i="6"/>
  <c r="P10" i="6"/>
  <c r="O10" i="6"/>
  <c r="N10" i="6"/>
  <c r="U10" i="6" s="1"/>
  <c r="Q9" i="6"/>
  <c r="P9" i="6"/>
  <c r="O9" i="6"/>
  <c r="N9" i="6"/>
  <c r="T9" i="6" s="1"/>
  <c r="G10" i="6"/>
  <c r="F10" i="6"/>
  <c r="E10" i="6"/>
  <c r="D10" i="6"/>
  <c r="C10" i="6"/>
  <c r="J10" i="6" s="1"/>
  <c r="F9" i="6"/>
  <c r="E9" i="6"/>
  <c r="D9" i="6"/>
  <c r="C9" i="6"/>
  <c r="J9" i="6" s="1"/>
  <c r="G10" i="7"/>
  <c r="F10" i="7"/>
  <c r="E10" i="7"/>
  <c r="D10" i="7"/>
  <c r="C10" i="7"/>
  <c r="F9" i="7"/>
  <c r="E9" i="7"/>
  <c r="D9" i="7"/>
  <c r="C9" i="7"/>
  <c r="I9" i="7" s="1"/>
  <c r="R10" i="7"/>
  <c r="Q10" i="7"/>
  <c r="P10" i="7"/>
  <c r="O10" i="7"/>
  <c r="N10" i="7"/>
  <c r="Q9" i="7"/>
  <c r="P9" i="7"/>
  <c r="O9" i="7"/>
  <c r="N9" i="7"/>
  <c r="U9" i="7" s="1"/>
  <c r="G10" i="8"/>
  <c r="F10" i="8"/>
  <c r="E10" i="8"/>
  <c r="F9" i="8"/>
  <c r="I9" i="8" s="1"/>
  <c r="E9" i="8"/>
  <c r="E8" i="8"/>
  <c r="D10" i="8"/>
  <c r="C10" i="8"/>
  <c r="D9" i="8"/>
  <c r="C9" i="8"/>
  <c r="D8" i="8"/>
  <c r="C8" i="8"/>
  <c r="D7" i="8"/>
  <c r="C7" i="8"/>
  <c r="I7" i="8" s="1"/>
  <c r="C6" i="8"/>
  <c r="I6" i="8" s="1"/>
  <c r="R10" i="8"/>
  <c r="Q10" i="8"/>
  <c r="Q9" i="8"/>
  <c r="T9" i="8" s="1"/>
  <c r="P10" i="8"/>
  <c r="P9" i="8"/>
  <c r="P8" i="8"/>
  <c r="O10" i="8"/>
  <c r="T10" i="8" s="1"/>
  <c r="O9" i="8"/>
  <c r="O8" i="8"/>
  <c r="O7" i="8"/>
  <c r="N6" i="8"/>
  <c r="N7" i="8"/>
  <c r="T7" i="8" s="1"/>
  <c r="N8" i="8"/>
  <c r="N9" i="8"/>
  <c r="N10" i="8"/>
  <c r="T10" i="4" l="1"/>
  <c r="T8" i="4"/>
  <c r="I10" i="4"/>
  <c r="U9" i="4"/>
  <c r="U6" i="4"/>
  <c r="V6" i="5"/>
  <c r="U10" i="5"/>
  <c r="I6" i="5"/>
  <c r="J6" i="7"/>
  <c r="J6" i="4"/>
  <c r="J8" i="4"/>
  <c r="V7" i="3"/>
  <c r="T6" i="6"/>
  <c r="I10" i="8"/>
  <c r="T7" i="4"/>
  <c r="I7" i="4"/>
  <c r="I9" i="3"/>
  <c r="T7" i="7"/>
  <c r="U8" i="5"/>
  <c r="I9" i="6"/>
  <c r="T7" i="6"/>
  <c r="T10" i="6"/>
  <c r="I6" i="6"/>
  <c r="I10" i="6"/>
  <c r="T8" i="6"/>
  <c r="I7" i="6"/>
  <c r="U9" i="6"/>
  <c r="U10" i="7"/>
  <c r="J10" i="7"/>
  <c r="U7" i="7"/>
  <c r="J9" i="7"/>
  <c r="I10" i="7"/>
  <c r="T8" i="7"/>
  <c r="I7" i="7"/>
  <c r="T9" i="7"/>
  <c r="I8" i="7"/>
  <c r="T10" i="7"/>
  <c r="I9" i="1"/>
  <c r="I9" i="4"/>
  <c r="J9" i="2"/>
  <c r="J8" i="2"/>
  <c r="U6" i="2"/>
  <c r="U10" i="2"/>
  <c r="T7" i="2"/>
  <c r="T8" i="2"/>
  <c r="J10" i="2"/>
  <c r="I7" i="2"/>
  <c r="J8" i="1"/>
  <c r="J10" i="1"/>
  <c r="U7" i="1"/>
  <c r="I6" i="1"/>
  <c r="U10" i="1"/>
  <c r="U8" i="1"/>
  <c r="I7" i="1"/>
  <c r="I6" i="3"/>
  <c r="I10" i="3"/>
  <c r="U8" i="3"/>
  <c r="U9" i="3"/>
  <c r="I7" i="3"/>
  <c r="U10" i="3"/>
  <c r="I8" i="2"/>
  <c r="I9" i="2"/>
  <c r="I6" i="2"/>
  <c r="I10" i="2"/>
  <c r="I10" i="1"/>
  <c r="T7" i="1"/>
  <c r="I8" i="1"/>
  <c r="J7" i="1"/>
  <c r="T8" i="1"/>
  <c r="J9" i="1"/>
  <c r="T9" i="1"/>
  <c r="T6" i="1"/>
  <c r="T10" i="1"/>
</calcChain>
</file>

<file path=xl/sharedStrings.xml><?xml version="1.0" encoding="utf-8"?>
<sst xmlns="http://schemas.openxmlformats.org/spreadsheetml/2006/main" count="783" uniqueCount="256">
  <si>
    <t>Koninklijke Belgische Tafeltennisbond</t>
  </si>
  <si>
    <t>Fédération Royale Belge de Tennis de table</t>
  </si>
  <si>
    <t>TOP12</t>
  </si>
  <si>
    <t>Poule A</t>
  </si>
  <si>
    <t>Naam/Nom</t>
  </si>
  <si>
    <t>Poule B</t>
  </si>
  <si>
    <t>Scheidrechters</t>
  </si>
  <si>
    <t>STAPELLE Valentin</t>
  </si>
  <si>
    <t>JEAN Lauric</t>
  </si>
  <si>
    <t>GESQUIERE Tim</t>
  </si>
  <si>
    <t>LAMOQUE Florent</t>
  </si>
  <si>
    <t>ALLEGRO Martin</t>
  </si>
  <si>
    <t>BIERNY Ludovic</t>
  </si>
  <si>
    <t>LOBET Boris</t>
  </si>
  <si>
    <t>GUYOT Adrien</t>
  </si>
  <si>
    <t>GONAY Thibaut</t>
  </si>
  <si>
    <t>LAMBIET Florent</t>
  </si>
  <si>
    <t>BOVENISTY Steve</t>
  </si>
  <si>
    <t>DEHAES Julien</t>
  </si>
  <si>
    <t>RENARD Julien</t>
  </si>
  <si>
    <t>DECEUNINCK Anthony</t>
  </si>
  <si>
    <t>CLUYTS Filip</t>
  </si>
  <si>
    <t>POEL Jan</t>
  </si>
  <si>
    <t>HUAUX Antoine</t>
  </si>
  <si>
    <t>PETIT Quentin</t>
  </si>
  <si>
    <t>DARCIS Thibaut</t>
  </si>
  <si>
    <t>BLONDEAU Dylan</t>
  </si>
  <si>
    <t>PIETRONIRO Pierre</t>
  </si>
  <si>
    <t>FILLES - MEISJES</t>
  </si>
  <si>
    <t>HANSEN Giulia</t>
  </si>
  <si>
    <t>MARCHETTI Nathalie</t>
  </si>
  <si>
    <t>HEINE Fanny</t>
  </si>
  <si>
    <t>GEORIS Maurane</t>
  </si>
  <si>
    <t>PRINCEN Johanna</t>
  </si>
  <si>
    <t>VAN ACKER Florence</t>
  </si>
  <si>
    <t>LOYEN Eline</t>
  </si>
  <si>
    <t>JANSSENS Evi</t>
  </si>
  <si>
    <t>COMEIN Audrey</t>
  </si>
  <si>
    <t>LAMBIET Anais</t>
  </si>
  <si>
    <t>LHERMITTE Justine</t>
  </si>
  <si>
    <t>GERRITS Rebecca</t>
  </si>
  <si>
    <t>DEOM Emilie</t>
  </si>
  <si>
    <t>LAMBIET Laurie</t>
  </si>
  <si>
    <t>DENUTTE Sarah</t>
  </si>
  <si>
    <t>DEGRAEF Margo</t>
  </si>
  <si>
    <t>CHRISTIAN Lisiane</t>
  </si>
  <si>
    <t>LAMBRECHT Ruth</t>
  </si>
  <si>
    <t>ROSSEEL Sara</t>
  </si>
  <si>
    <t>Jongens Juniors</t>
  </si>
  <si>
    <t>Garçons Juniors</t>
  </si>
  <si>
    <t>COENEN Loic</t>
  </si>
  <si>
    <t>DIOUF Guillame</t>
  </si>
  <si>
    <t xml:space="preserve">LAMBIET Romain </t>
  </si>
  <si>
    <t>HOSTAUX Valentin</t>
  </si>
  <si>
    <t>BICKX Jorne</t>
  </si>
  <si>
    <t>MARCHAL Nicolas</t>
  </si>
  <si>
    <t>CNUDDE Florian</t>
  </si>
  <si>
    <t>LUYCKX Rember</t>
  </si>
  <si>
    <t>HETTMAN Sébastien</t>
  </si>
  <si>
    <t>OLIVER Tom</t>
  </si>
  <si>
    <t>JANIK Maxim</t>
  </si>
  <si>
    <t>DESTREBECQ Sébastien</t>
  </si>
  <si>
    <t>VERMEULEN Guillaume</t>
  </si>
  <si>
    <t>LEROY Raphael</t>
  </si>
  <si>
    <t>HENKENS David</t>
  </si>
  <si>
    <t>GUILMIN Cédric</t>
  </si>
  <si>
    <t>BETERMIER Corentin</t>
  </si>
  <si>
    <t>VANDEN BROECKE Antoine</t>
  </si>
  <si>
    <t>Réserves</t>
  </si>
  <si>
    <t>BAUDUIN Denis</t>
  </si>
  <si>
    <t>HEYERES Maxime</t>
  </si>
  <si>
    <t>MARTOS SANCHEZ Margaux</t>
  </si>
  <si>
    <t>MARNEFFE Céline</t>
  </si>
  <si>
    <t>GUILLAUME Camille</t>
  </si>
  <si>
    <t>MAESEN Marie</t>
  </si>
  <si>
    <t>BRUMENIL Valérie</t>
  </si>
  <si>
    <t>HACKEMACK Lauranne</t>
  </si>
  <si>
    <t>WANG Wanying</t>
  </si>
  <si>
    <t>BERGER Adèle</t>
  </si>
  <si>
    <t>BARBAIX Kaat</t>
  </si>
  <si>
    <t>MARCHAND Caroline</t>
  </si>
  <si>
    <t>ALOSSERY Evelien</t>
  </si>
  <si>
    <t>LAMPROYE Jana</t>
  </si>
  <si>
    <t>OVERLOOP Tinneke</t>
  </si>
  <si>
    <t>MARIJSSE Delfien</t>
  </si>
  <si>
    <t>ANCION Noémi</t>
  </si>
  <si>
    <t>MINY Héloise</t>
  </si>
  <si>
    <t>LAMBRECHTS Mariella</t>
  </si>
  <si>
    <t>JANSSENS Tessa</t>
  </si>
  <si>
    <t>PHILIPS Elien</t>
  </si>
  <si>
    <t>QUADHEMI Emilia</t>
  </si>
  <si>
    <t>BACQUELAINE Leslie</t>
  </si>
  <si>
    <t>Horaire-Uurrooster</t>
  </si>
  <si>
    <t>10.30-11.00 Ronde -Tour 1</t>
  </si>
  <si>
    <t>1-6/3-5/2-4</t>
  </si>
  <si>
    <t>11.30-12.00 Ronde -Tour 2</t>
  </si>
  <si>
    <t>1-5/3-2/4-6</t>
  </si>
  <si>
    <t>12.30-13.00 Ronde -Tour 3</t>
  </si>
  <si>
    <t>2-5/1-4/3-6</t>
  </si>
  <si>
    <t>13.30-14.00 Ronde -Tour 4</t>
  </si>
  <si>
    <t>4-5/2-6/1-3</t>
  </si>
  <si>
    <t>14.30-15.00 Ronde -Tour 5</t>
  </si>
  <si>
    <t>5-6/3-4/1-2</t>
  </si>
  <si>
    <t>16-15-16-45 1/2 finales</t>
  </si>
  <si>
    <t>17.15-17.45 finales</t>
  </si>
  <si>
    <t>Tafels-Tables 13-14-15</t>
  </si>
  <si>
    <t>Tables-Tafels</t>
  </si>
  <si>
    <t>16-17-18</t>
  </si>
  <si>
    <t>10.00-10.30 Ronde -Tour 1</t>
  </si>
  <si>
    <t>11.00-11.30 Ronde -Tour 2</t>
  </si>
  <si>
    <t>12.00-12.30 Ronde -Tour 3</t>
  </si>
  <si>
    <t>13.00-13.30 Ronde -Tour 4</t>
  </si>
  <si>
    <t>14.00-14.30 Ronde -Tour 5</t>
  </si>
  <si>
    <t>15.45-16.15 1/2 finales</t>
  </si>
  <si>
    <t>16.45-17.15 finales</t>
  </si>
  <si>
    <t>DOFFIGNY Chloe</t>
  </si>
  <si>
    <t>Jongens Kadetten</t>
  </si>
  <si>
    <t>Garçons Cadets</t>
  </si>
  <si>
    <t>Tables-Tafels 19-20-21</t>
  </si>
  <si>
    <t>Meisjes Kadetten</t>
  </si>
  <si>
    <t>Filles cadettes</t>
  </si>
  <si>
    <t>Tafels-Tables 19-20-21</t>
  </si>
  <si>
    <t>Tables-Tafels 22-23-24</t>
  </si>
  <si>
    <t>Jongens miniemen</t>
  </si>
  <si>
    <t>Garçons Minimes</t>
  </si>
  <si>
    <t>Cnudde Florian</t>
  </si>
  <si>
    <t>Marchal Nicolas</t>
  </si>
  <si>
    <t>Pieraert Valentin</t>
  </si>
  <si>
    <t>Tafels-Tables 1-2-3</t>
  </si>
  <si>
    <t>Meisjes miniemen</t>
  </si>
  <si>
    <t>Filles minimes</t>
  </si>
  <si>
    <t>Loyen Eline</t>
  </si>
  <si>
    <t>Degraef Margo</t>
  </si>
  <si>
    <t>Tables-Tafels 1-2-3</t>
  </si>
  <si>
    <t>Jongens Preminiemen</t>
  </si>
  <si>
    <t>Garçons Preminimes</t>
  </si>
  <si>
    <t>Devos Laurens</t>
  </si>
  <si>
    <t>Comeliau David</t>
  </si>
  <si>
    <t>Gaspar Romain</t>
  </si>
  <si>
    <t>Meisjes Preminiemen</t>
  </si>
  <si>
    <t>Filles Preminimes</t>
  </si>
  <si>
    <t>Koszulap Natacha</t>
  </si>
  <si>
    <t>Bernard Jana</t>
  </si>
  <si>
    <t>Dahy Maelys</t>
  </si>
  <si>
    <t>Sion Lola</t>
  </si>
  <si>
    <t>Tables-Tafels 13-14-15</t>
  </si>
  <si>
    <t>Tafels-Tables 16-17-18</t>
  </si>
  <si>
    <t>16.15-16.45 1/2 finales</t>
  </si>
  <si>
    <t>Bilas Clement</t>
  </si>
  <si>
    <t>Lung Lisa</t>
  </si>
  <si>
    <t>Guidon Morgane</t>
  </si>
  <si>
    <t>Strobbe Charlotte</t>
  </si>
  <si>
    <t>Delhaye Eva</t>
  </si>
  <si>
    <t>Kosolosky Olav</t>
  </si>
  <si>
    <t>Dobbelstein Boris</t>
  </si>
  <si>
    <t>Nacer Joakim</t>
  </si>
  <si>
    <t>Giltia Clementine</t>
  </si>
  <si>
    <t>Everard Laura</t>
  </si>
  <si>
    <t>Tafels-Tables 22-23-24</t>
  </si>
  <si>
    <t>Degros Nicolas</t>
  </si>
  <si>
    <t>Dion Louis</t>
  </si>
  <si>
    <t>Laffineur Louis</t>
  </si>
  <si>
    <t>Lerat Nolan</t>
  </si>
  <si>
    <t>Duvivier Estelle</t>
  </si>
  <si>
    <t>Renuart Marion</t>
  </si>
  <si>
    <t>Anciaux Soléane</t>
  </si>
  <si>
    <t>Everard Aude</t>
  </si>
  <si>
    <t>Meisjes Juniors</t>
  </si>
  <si>
    <t>Filles Juniors</t>
  </si>
  <si>
    <t>Tschirr Margaux</t>
  </si>
  <si>
    <t>Jacques Quentin</t>
  </si>
  <si>
    <t>Rosier Denis</t>
  </si>
  <si>
    <t>Lermusiaux Max</t>
  </si>
  <si>
    <t>Devos Isabel</t>
  </si>
  <si>
    <t>Joiris Maëlle</t>
  </si>
  <si>
    <t>Chiaradia Louis</t>
  </si>
  <si>
    <t>Grard Laurie</t>
  </si>
  <si>
    <t>Giltia Tim</t>
  </si>
  <si>
    <t>Stanescu Gabriel</t>
  </si>
  <si>
    <t>Cuvelier Felix</t>
  </si>
  <si>
    <t>Van Hauwaert Julie</t>
  </si>
  <si>
    <t>Devos Sara</t>
  </si>
  <si>
    <t>Wullaert Evi</t>
  </si>
  <si>
    <t>Duvivier Eloise</t>
  </si>
  <si>
    <t>Buntinx Nicole</t>
  </si>
  <si>
    <t>Lardinois Candice</t>
  </si>
  <si>
    <t>Tafels-Tables 4-5-6</t>
  </si>
  <si>
    <t>Tables-Tafels 7-8-9</t>
  </si>
  <si>
    <t>Tafels-Tables 7-8-9</t>
  </si>
  <si>
    <t>Tables-Tafels 10-11-12</t>
  </si>
  <si>
    <t>Tafels-Tables 10-11-12</t>
  </si>
  <si>
    <t>4. 5. 6</t>
  </si>
  <si>
    <t>Darcis thibaut</t>
  </si>
  <si>
    <t>Van Hoecke Jeroen</t>
  </si>
  <si>
    <t>Bonnet Corentin</t>
  </si>
  <si>
    <t>Poucet Pierre</t>
  </si>
  <si>
    <t>Hackemack Lauranne</t>
  </si>
  <si>
    <t>Moeys Emily</t>
  </si>
  <si>
    <t>Lamberty Aurore</t>
  </si>
  <si>
    <t>Rassenfosse Adrien</t>
  </si>
  <si>
    <t>Botquin Ivan</t>
  </si>
  <si>
    <t>Nacer Mathias</t>
  </si>
  <si>
    <t>Ayaou Noam</t>
  </si>
  <si>
    <t>Messina Cassandra</t>
  </si>
  <si>
    <t>Van Meerbeek Sofie</t>
  </si>
  <si>
    <t>Clément Perine</t>
  </si>
  <si>
    <t>Prevost Martin</t>
  </si>
  <si>
    <t>De Groof Brent</t>
  </si>
  <si>
    <t>Lingurski Maiko</t>
  </si>
  <si>
    <t>Rivera Lafargue E</t>
  </si>
  <si>
    <t>Munoz Esteban</t>
  </si>
  <si>
    <t>Marquis Charles</t>
  </si>
  <si>
    <t>Nguyen Denis</t>
  </si>
  <si>
    <t>Fontaine Jules</t>
  </si>
  <si>
    <t>Bouwens Liya</t>
  </si>
  <si>
    <t>Bossut Elodie</t>
  </si>
  <si>
    <t>Berniers Anouk</t>
  </si>
  <si>
    <t>Sow Awa</t>
  </si>
  <si>
    <t>Lejeune Aloise</t>
  </si>
  <si>
    <t>Schmit Noéllie</t>
  </si>
  <si>
    <t>Huriau Emeline</t>
  </si>
  <si>
    <t>Massart Alessi</t>
  </si>
  <si>
    <t>Wats Xavier</t>
  </si>
  <si>
    <t>Closset Tom</t>
  </si>
  <si>
    <t>Di Pietro Noah</t>
  </si>
  <si>
    <t>Douin Mathis</t>
  </si>
  <si>
    <t>Thibaut Hugo</t>
  </si>
  <si>
    <t>Thys Robin</t>
  </si>
  <si>
    <t>Daneels Emiel</t>
  </si>
  <si>
    <t>Ferir Thibaut</t>
  </si>
  <si>
    <t>Sarlet Luka</t>
  </si>
  <si>
    <t>Hannot Camille</t>
  </si>
  <si>
    <t>Calay Lucie</t>
  </si>
  <si>
    <t>Braidotti Norat</t>
  </si>
  <si>
    <t>Cuvelier Louise</t>
  </si>
  <si>
    <t>3-0</t>
  </si>
  <si>
    <t>0-3</t>
  </si>
  <si>
    <t>1-3</t>
  </si>
  <si>
    <t>3-1</t>
  </si>
  <si>
    <t>3-2</t>
  </si>
  <si>
    <t>2-3</t>
  </si>
  <si>
    <t>Hubaille Célia</t>
  </si>
  <si>
    <t>Thiry Simon</t>
  </si>
  <si>
    <t>V</t>
  </si>
  <si>
    <t>D</t>
  </si>
  <si>
    <t>Ladrière Sophie</t>
  </si>
  <si>
    <t>Schmit Cacelie</t>
  </si>
  <si>
    <t>3/5</t>
  </si>
  <si>
    <t>5/3</t>
  </si>
  <si>
    <t>3/3</t>
  </si>
  <si>
    <t>5/4</t>
  </si>
  <si>
    <t>4/3</t>
  </si>
  <si>
    <t>4/5</t>
  </si>
  <si>
    <t>4/4</t>
  </si>
  <si>
    <t>Detienne Manon</t>
  </si>
  <si>
    <t>Beniers Jolien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</si>
</sst>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0" xfId="0" applyFill="1"/>
    <xf numFmtId="0" fontId="2" fillId="2" borderId="0" xfId="0" applyFont="1" applyFill="1" applyBorder="1"/>
    <xf numFmtId="0" fontId="2" fillId="2" borderId="6" xfId="0" applyFont="1" applyFill="1" applyBorder="1"/>
    <xf numFmtId="0" fontId="2" fillId="0" borderId="0" xfId="0" applyFont="1" applyBorder="1"/>
    <xf numFmtId="0" fontId="2" fillId="0" borderId="7" xfId="0" applyFont="1" applyBorder="1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6" xfId="0" applyFont="1" applyBorder="1"/>
    <xf numFmtId="0" fontId="2" fillId="0" borderId="14" xfId="0" applyFont="1" applyBorder="1"/>
    <xf numFmtId="0" fontId="2" fillId="0" borderId="15" xfId="0" applyFont="1" applyBorder="1"/>
    <xf numFmtId="0" fontId="1" fillId="0" borderId="0" xfId="0" applyFont="1" applyAlignment="1">
      <alignment horizontal="center"/>
    </xf>
    <xf numFmtId="0" fontId="2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2" fillId="0" borderId="17" xfId="0" applyFont="1" applyBorder="1"/>
    <xf numFmtId="16" fontId="0" fillId="0" borderId="0" xfId="0" applyNumberFormat="1"/>
    <xf numFmtId="0" fontId="0" fillId="0" borderId="0" xfId="0" applyAlignment="1">
      <alignment horizontal="right"/>
    </xf>
    <xf numFmtId="0" fontId="5" fillId="2" borderId="0" xfId="0" applyFont="1" applyFill="1"/>
    <xf numFmtId="0" fontId="5" fillId="0" borderId="0" xfId="0" applyFont="1"/>
    <xf numFmtId="49" fontId="0" fillId="3" borderId="5" xfId="0" applyNumberFormat="1" applyFill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49" fontId="0" fillId="3" borderId="24" xfId="0" applyNumberFormat="1" applyFill="1" applyBorder="1" applyAlignment="1">
      <alignment horizontal="center" vertical="center"/>
    </xf>
    <xf numFmtId="0" fontId="0" fillId="0" borderId="0" xfId="0" applyProtection="1">
      <protection hidden="1"/>
    </xf>
    <xf numFmtId="0" fontId="0" fillId="0" borderId="0" xfId="0" applyFill="1"/>
    <xf numFmtId="0" fontId="0" fillId="4" borderId="0" xfId="0" applyFill="1"/>
    <xf numFmtId="14" fontId="0" fillId="0" borderId="0" xfId="0" applyNumberFormat="1"/>
    <xf numFmtId="0" fontId="0" fillId="5" borderId="0" xfId="0" applyFill="1"/>
    <xf numFmtId="49" fontId="5" fillId="0" borderId="23" xfId="0" quotePrefix="1" applyNumberFormat="1" applyFont="1" applyBorder="1" applyAlignment="1">
      <alignment horizontal="center" vertical="center"/>
    </xf>
    <xf numFmtId="49" fontId="5" fillId="0" borderId="5" xfId="0" quotePrefix="1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0" fontId="0" fillId="4" borderId="21" xfId="0" applyFill="1" applyBorder="1" applyAlignment="1">
      <alignment vertical="center"/>
    </xf>
    <xf numFmtId="0" fontId="0" fillId="4" borderId="22" xfId="0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5" borderId="20" xfId="0" applyFont="1" applyFill="1" applyBorder="1" applyAlignment="1">
      <alignment vertical="center"/>
    </xf>
    <xf numFmtId="0" fontId="5" fillId="5" borderId="4" xfId="0" applyFont="1" applyFill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49" fontId="0" fillId="0" borderId="0" xfId="0" applyNumberFormat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vertical="center"/>
    </xf>
    <xf numFmtId="0" fontId="5" fillId="0" borderId="0" xfId="0" quotePrefix="1" applyFont="1"/>
    <xf numFmtId="0" fontId="5" fillId="0" borderId="0" xfId="0" quotePrefix="1" applyFont="1" applyAlignment="1">
      <alignment horizontal="center" vertical="center"/>
    </xf>
    <xf numFmtId="0" fontId="0" fillId="0" borderId="0" xfId="0" quotePrefix="1" applyAlignment="1">
      <alignment horizontal="center" vertical="center"/>
    </xf>
  </cellXfs>
  <cellStyles count="1">
    <cellStyle name="Normal" xfId="0" builtinId="0"/>
  </cellStyles>
  <dxfs count="20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22"/>
  <sheetViews>
    <sheetView workbookViewId="0">
      <selection activeCell="R14" sqref="R14"/>
    </sheetView>
  </sheetViews>
  <sheetFormatPr baseColWidth="10" defaultRowHeight="13.2" x14ac:dyDescent="0.25"/>
  <cols>
    <col min="1" max="1" width="3" customWidth="1"/>
    <col min="2" max="2" width="17.77734375" customWidth="1"/>
    <col min="3" max="8" width="7" customWidth="1"/>
    <col min="9" max="11" width="3.77734375" customWidth="1"/>
    <col min="12" max="12" width="3" customWidth="1"/>
    <col min="13" max="13" width="17.77734375" customWidth="1"/>
    <col min="14" max="19" width="7" customWidth="1"/>
    <col min="20" max="21" width="3.77734375" customWidth="1"/>
    <col min="22" max="22" width="3.44140625" customWidth="1"/>
    <col min="23" max="26" width="5.6640625" customWidth="1"/>
    <col min="27" max="256" width="8.88671875" customWidth="1"/>
  </cols>
  <sheetData>
    <row r="1" spans="1:22" x14ac:dyDescent="0.25">
      <c r="A1" t="s">
        <v>0</v>
      </c>
      <c r="J1" s="27" t="s">
        <v>1</v>
      </c>
      <c r="M1" t="s">
        <v>0</v>
      </c>
      <c r="P1" t="s">
        <v>1</v>
      </c>
    </row>
    <row r="2" spans="1:22" ht="38.25" customHeight="1" x14ac:dyDescent="0.25">
      <c r="B2" t="s">
        <v>48</v>
      </c>
      <c r="D2" t="s">
        <v>2</v>
      </c>
      <c r="G2" t="s">
        <v>49</v>
      </c>
      <c r="M2" t="s">
        <v>48</v>
      </c>
      <c r="O2" t="s">
        <v>2</v>
      </c>
      <c r="R2" t="s">
        <v>49</v>
      </c>
    </row>
    <row r="3" spans="1:22" ht="13.8" thickBot="1" x14ac:dyDescent="0.3">
      <c r="B3" t="s">
        <v>3</v>
      </c>
      <c r="I3" s="54"/>
      <c r="M3" t="s">
        <v>5</v>
      </c>
    </row>
    <row r="4" spans="1:22" ht="13.8" thickTop="1" x14ac:dyDescent="0.25">
      <c r="A4" s="1"/>
      <c r="B4" s="3" t="s">
        <v>4</v>
      </c>
      <c r="C4" s="3">
        <v>1</v>
      </c>
      <c r="D4" s="3">
        <v>2</v>
      </c>
      <c r="E4" s="3">
        <v>3</v>
      </c>
      <c r="F4" s="3">
        <v>4</v>
      </c>
      <c r="G4" s="3">
        <v>5</v>
      </c>
      <c r="H4" s="2">
        <v>6</v>
      </c>
      <c r="I4" s="54" t="s">
        <v>243</v>
      </c>
      <c r="J4" s="54" t="s">
        <v>244</v>
      </c>
      <c r="L4" s="1"/>
      <c r="M4" s="3" t="s">
        <v>4</v>
      </c>
      <c r="N4" s="3">
        <v>1</v>
      </c>
      <c r="O4" s="3">
        <v>2</v>
      </c>
      <c r="P4" s="3">
        <v>3</v>
      </c>
      <c r="Q4" s="3">
        <v>4</v>
      </c>
      <c r="R4" s="3">
        <v>5</v>
      </c>
      <c r="S4" s="2">
        <v>6</v>
      </c>
      <c r="T4" s="54" t="s">
        <v>243</v>
      </c>
      <c r="U4" s="54" t="s">
        <v>244</v>
      </c>
    </row>
    <row r="5" spans="1:22" ht="24.75" customHeight="1" x14ac:dyDescent="0.25">
      <c r="A5" s="56">
        <v>1</v>
      </c>
      <c r="B5" s="43" t="s">
        <v>126</v>
      </c>
      <c r="C5" s="30"/>
      <c r="D5" s="31" t="s">
        <v>236</v>
      </c>
      <c r="E5" s="31" t="s">
        <v>238</v>
      </c>
      <c r="F5" s="31" t="s">
        <v>237</v>
      </c>
      <c r="G5" s="31" t="s">
        <v>238</v>
      </c>
      <c r="H5" s="32" t="s">
        <v>238</v>
      </c>
      <c r="I5" s="55">
        <f>COUNTIF(C5:H5,"=3-0")+COUNTIF(C5:H5,"=3-1")+COUNTIF(C5:H5,"=3-2")</f>
        <v>3</v>
      </c>
      <c r="J5" s="55">
        <f>COUNTIF(C5:H5,"=0-3")+COUNTIF(C5:H5,"=1-3")+COUNTIF(C5:H5,"=2-3")</f>
        <v>2</v>
      </c>
      <c r="K5" s="53">
        <v>3</v>
      </c>
      <c r="L5" s="56">
        <v>1</v>
      </c>
      <c r="M5" s="43" t="s">
        <v>136</v>
      </c>
      <c r="N5" s="30"/>
      <c r="O5" s="31" t="s">
        <v>237</v>
      </c>
      <c r="P5" s="31" t="s">
        <v>235</v>
      </c>
      <c r="Q5" s="31" t="s">
        <v>235</v>
      </c>
      <c r="R5" s="31" t="s">
        <v>235</v>
      </c>
      <c r="S5" s="32" t="s">
        <v>235</v>
      </c>
      <c r="T5" s="55">
        <f>COUNTIF(N5:S5,"=3-0")+COUNTIF(N5:S5,"=3-1")+COUNTIF(N5:S5,"=3-2")</f>
        <v>4</v>
      </c>
      <c r="U5" s="55">
        <f>COUNTIF(N5:S5,"=0-3")+COUNTIF(N5:S5,"=1-3")+COUNTIF(N5:S5,"=2-3")</f>
        <v>1</v>
      </c>
      <c r="V5" s="53">
        <v>2</v>
      </c>
    </row>
    <row r="6" spans="1:22" ht="24.75" customHeight="1" x14ac:dyDescent="0.25">
      <c r="A6" s="56">
        <v>2</v>
      </c>
      <c r="B6" s="43" t="s">
        <v>192</v>
      </c>
      <c r="C6" s="42" t="str">
        <f>CONCATENATE(RIGHT(D5,1),"-",LEFT(D5,1))</f>
        <v>3-0</v>
      </c>
      <c r="D6" s="30"/>
      <c r="E6" s="31" t="s">
        <v>235</v>
      </c>
      <c r="F6" s="31" t="s">
        <v>240</v>
      </c>
      <c r="G6" s="31" t="s">
        <v>235</v>
      </c>
      <c r="H6" s="32" t="s">
        <v>235</v>
      </c>
      <c r="I6" s="53">
        <f t="shared" ref="I6:I10" si="0">IF(LEFT(C6,1)="3",1,0)+IF(LEFT(D6,1)="3",1,0)+IF(LEFT(E6,1)="3",1,0)+IF(LEFT(F6,1)="3",1,0)+IF(LEFT(G6,1)="3",1,0)+IF(LEFT(H6,1)="3",1,0)</f>
        <v>4</v>
      </c>
      <c r="J6" s="55">
        <f t="shared" ref="J6:J10" si="1">COUNTIF(C6:H6,"=0-3")+COUNTIF(C6:H6,"=1-3")+COUNTIF(C6:H6,"=2-3")</f>
        <v>1</v>
      </c>
      <c r="K6" s="53">
        <v>2</v>
      </c>
      <c r="L6" s="56">
        <v>2</v>
      </c>
      <c r="M6" s="43" t="s">
        <v>127</v>
      </c>
      <c r="N6" s="42" t="str">
        <f>CONCATENATE(RIGHT(O5,1),"-",LEFT(O5,1))</f>
        <v>3-1</v>
      </c>
      <c r="O6" s="30"/>
      <c r="P6" s="31" t="s">
        <v>235</v>
      </c>
      <c r="Q6" s="31" t="s">
        <v>235</v>
      </c>
      <c r="R6" s="31" t="s">
        <v>235</v>
      </c>
      <c r="S6" s="32" t="s">
        <v>235</v>
      </c>
      <c r="T6" s="53">
        <f t="shared" ref="T6:T10" si="2">IF(LEFT(N6,1)="3",1,0)+IF(LEFT(O6,1)="3",1,0)+IF(LEFT(P6,1)="3",1,0)+IF(LEFT(Q6,1)="3",1,0)+IF(LEFT(R6,1)="3",1,0)+IF(LEFT(S6,1)="3",1,0)</f>
        <v>5</v>
      </c>
      <c r="U6" s="55">
        <f t="shared" ref="U6:U10" si="3">COUNTIF(N6:S6,"=0-3")+COUNTIF(N6:S6,"=1-3")+COUNTIF(N6:S6,"=2-3")</f>
        <v>0</v>
      </c>
      <c r="V6" s="53">
        <v>1</v>
      </c>
    </row>
    <row r="7" spans="1:22" ht="25.5" customHeight="1" x14ac:dyDescent="0.25">
      <c r="A7" s="56">
        <v>3</v>
      </c>
      <c r="B7" s="43" t="s">
        <v>138</v>
      </c>
      <c r="C7" s="42" t="str">
        <f>CONCATENATE(RIGHT(E5,1),"-",LEFT(E5,1))</f>
        <v>1-3</v>
      </c>
      <c r="D7" s="42" t="str">
        <f>CONCATENATE(RIGHT(E6,1),"-",LEFT(E6,1))</f>
        <v>0-3</v>
      </c>
      <c r="E7" s="30"/>
      <c r="F7" s="31" t="s">
        <v>237</v>
      </c>
      <c r="G7" s="31" t="s">
        <v>235</v>
      </c>
      <c r="H7" s="32" t="s">
        <v>238</v>
      </c>
      <c r="I7" s="53">
        <f t="shared" si="0"/>
        <v>2</v>
      </c>
      <c r="J7" s="55">
        <f t="shared" si="1"/>
        <v>3</v>
      </c>
      <c r="K7" s="53">
        <v>4</v>
      </c>
      <c r="L7" s="56">
        <v>3</v>
      </c>
      <c r="M7" s="43" t="s">
        <v>171</v>
      </c>
      <c r="N7" s="42" t="str">
        <f>CONCATENATE(RIGHT(P5,1),"-",LEFT(P5,1))</f>
        <v>0-3</v>
      </c>
      <c r="O7" s="42" t="str">
        <f>CONCATENATE(RIGHT(P6,1),"-",LEFT(P6,1))</f>
        <v>0-3</v>
      </c>
      <c r="P7" s="30"/>
      <c r="Q7" s="31" t="s">
        <v>235</v>
      </c>
      <c r="R7" s="31" t="s">
        <v>237</v>
      </c>
      <c r="S7" s="32" t="s">
        <v>235</v>
      </c>
      <c r="T7" s="53">
        <f t="shared" si="2"/>
        <v>2</v>
      </c>
      <c r="U7" s="55">
        <f t="shared" si="3"/>
        <v>3</v>
      </c>
      <c r="V7" s="53">
        <v>3</v>
      </c>
    </row>
    <row r="8" spans="1:22" ht="24" customHeight="1" x14ac:dyDescent="0.25">
      <c r="A8" s="56">
        <v>4</v>
      </c>
      <c r="B8" s="43" t="s">
        <v>125</v>
      </c>
      <c r="C8" s="42" t="str">
        <f>CONCATENATE(RIGHT(F5,1),"-",LEFT(F5,1))</f>
        <v>3-1</v>
      </c>
      <c r="D8" s="42" t="str">
        <f>CONCATENATE(RIGHT(F6,1),"-",LEFT(F6,1))</f>
        <v>3-2</v>
      </c>
      <c r="E8" s="42" t="str">
        <f>CONCATENATE(RIGHT(F7,1),"-",LEFT(F7,1))</f>
        <v>3-1</v>
      </c>
      <c r="F8" s="30"/>
      <c r="G8" s="31" t="s">
        <v>235</v>
      </c>
      <c r="H8" s="32" t="s">
        <v>235</v>
      </c>
      <c r="I8" s="53">
        <f t="shared" si="0"/>
        <v>5</v>
      </c>
      <c r="J8" s="55">
        <f t="shared" si="1"/>
        <v>0</v>
      </c>
      <c r="K8" s="53">
        <v>1</v>
      </c>
      <c r="L8" s="56">
        <v>4</v>
      </c>
      <c r="M8" s="47" t="s">
        <v>193</v>
      </c>
      <c r="N8" s="42" t="str">
        <f>CONCATENATE(RIGHT(Q5,1),"-",LEFT(Q5,1))</f>
        <v>0-3</v>
      </c>
      <c r="O8" s="42" t="str">
        <f>CONCATENATE(RIGHT(Q6,1),"-",LEFT(Q6,1))</f>
        <v>0-3</v>
      </c>
      <c r="P8" s="42" t="str">
        <f>CONCATENATE(RIGHT(Q7,1),"-",LEFT(Q7,1))</f>
        <v>0-3</v>
      </c>
      <c r="Q8" s="30"/>
      <c r="R8" s="31" t="s">
        <v>238</v>
      </c>
      <c r="S8" s="32" t="s">
        <v>235</v>
      </c>
      <c r="T8" s="53">
        <f t="shared" si="2"/>
        <v>2</v>
      </c>
      <c r="U8" s="55">
        <f t="shared" si="3"/>
        <v>3</v>
      </c>
      <c r="V8" s="53">
        <v>5</v>
      </c>
    </row>
    <row r="9" spans="1:22" ht="24" customHeight="1" x14ac:dyDescent="0.25">
      <c r="A9" s="56">
        <v>5</v>
      </c>
      <c r="B9" s="43" t="s">
        <v>148</v>
      </c>
      <c r="C9" s="42" t="str">
        <f>CONCATENATE(RIGHT(G5,1),"-",LEFT(G5,1))</f>
        <v>1-3</v>
      </c>
      <c r="D9" s="42" t="str">
        <f>CONCATENATE(RIGHT(G6,1),"-",LEFT(G6,1))</f>
        <v>0-3</v>
      </c>
      <c r="E9" s="42" t="str">
        <f>CONCATENATE(RIGHT(G7,1),"-",LEFT(G7,1))</f>
        <v>0-3</v>
      </c>
      <c r="F9" s="42" t="str">
        <f>CONCATENATE(RIGHT(G8,1),"-",LEFT(G8,1))</f>
        <v>0-3</v>
      </c>
      <c r="G9" s="30"/>
      <c r="H9" s="32" t="s">
        <v>240</v>
      </c>
      <c r="I9" s="53">
        <f t="shared" si="0"/>
        <v>0</v>
      </c>
      <c r="J9" s="55">
        <f t="shared" si="1"/>
        <v>5</v>
      </c>
      <c r="K9" s="53">
        <v>6</v>
      </c>
      <c r="L9" s="56">
        <v>5</v>
      </c>
      <c r="M9" s="43" t="s">
        <v>242</v>
      </c>
      <c r="N9" s="42" t="str">
        <f>CONCATENATE(RIGHT(R5,1),"-",LEFT(R5,1))</f>
        <v>0-3</v>
      </c>
      <c r="O9" s="42" t="str">
        <f>CONCATENATE(RIGHT(R6,1),"-",LEFT(R6,1))</f>
        <v>0-3</v>
      </c>
      <c r="P9" s="42" t="str">
        <f>CONCATENATE(RIGHT(R7,1),"-",LEFT(R7,1))</f>
        <v>3-1</v>
      </c>
      <c r="Q9" s="42" t="str">
        <f>CONCATENATE(RIGHT(R8,1),"-",LEFT(R8,1))</f>
        <v>1-3</v>
      </c>
      <c r="R9" s="30"/>
      <c r="S9" s="32" t="s">
        <v>239</v>
      </c>
      <c r="T9" s="53">
        <f t="shared" si="2"/>
        <v>2</v>
      </c>
      <c r="U9" s="55">
        <f t="shared" si="3"/>
        <v>3</v>
      </c>
      <c r="V9" s="53">
        <v>4</v>
      </c>
    </row>
    <row r="10" spans="1:22" ht="24" customHeight="1" thickBot="1" x14ac:dyDescent="0.3">
      <c r="A10" s="58">
        <v>6</v>
      </c>
      <c r="B10" s="44" t="s">
        <v>195</v>
      </c>
      <c r="C10" s="41" t="str">
        <f>CONCATENATE(RIGHT(H5,1),"-",LEFT(H5,1))</f>
        <v>1-3</v>
      </c>
      <c r="D10" s="41" t="str">
        <f>CONCATENATE(RIGHT(H6,1),"-",LEFT(H6,1))</f>
        <v>0-3</v>
      </c>
      <c r="E10" s="41" t="str">
        <f>CONCATENATE(RIGHT(H7,1),"-",LEFT(H7,1))</f>
        <v>1-3</v>
      </c>
      <c r="F10" s="41" t="str">
        <f>CONCATENATE(RIGHT(H8,1),"-",LEFT(H8,1))</f>
        <v>0-3</v>
      </c>
      <c r="G10" s="41" t="str">
        <f>CONCATENATE(RIGHT(H9,1),"-",LEFT(H9,1))</f>
        <v>3-2</v>
      </c>
      <c r="H10" s="33"/>
      <c r="I10" s="53">
        <f t="shared" si="0"/>
        <v>1</v>
      </c>
      <c r="J10" s="55">
        <f t="shared" si="1"/>
        <v>4</v>
      </c>
      <c r="K10" s="53">
        <v>5</v>
      </c>
      <c r="L10" s="58">
        <v>6</v>
      </c>
      <c r="M10" s="50" t="s">
        <v>194</v>
      </c>
      <c r="N10" s="41" t="str">
        <f>CONCATENATE(RIGHT(S5,1),"-",LEFT(S5,1))</f>
        <v>0-3</v>
      </c>
      <c r="O10" s="41" t="str">
        <f>CONCATENATE(RIGHT(S6,1),"-",LEFT(S6,1))</f>
        <v>0-3</v>
      </c>
      <c r="P10" s="41" t="str">
        <f>CONCATENATE(RIGHT(S7,1),"-",LEFT(S7,1))</f>
        <v>0-3</v>
      </c>
      <c r="Q10" s="41" t="str">
        <f>CONCATENATE(RIGHT(S8,1),"-",LEFT(S8,1))</f>
        <v>0-3</v>
      </c>
      <c r="R10" s="41" t="str">
        <f>CONCATENATE(RIGHT(S9,1),"-",LEFT(S9,1))</f>
        <v>2-3</v>
      </c>
      <c r="S10" s="33"/>
      <c r="T10" s="53">
        <f t="shared" si="2"/>
        <v>0</v>
      </c>
      <c r="U10" s="55">
        <f t="shared" si="3"/>
        <v>5</v>
      </c>
      <c r="V10" s="53">
        <v>6</v>
      </c>
    </row>
    <row r="11" spans="1:22" ht="13.8" thickTop="1" x14ac:dyDescent="0.25">
      <c r="A11" s="35"/>
      <c r="B11" s="35"/>
      <c r="C11" s="35"/>
      <c r="M11" s="4"/>
    </row>
    <row r="12" spans="1:22" x14ac:dyDescent="0.25">
      <c r="A12" s="35"/>
      <c r="B12" s="35" t="s">
        <v>128</v>
      </c>
      <c r="C12" s="35"/>
      <c r="M12" s="4" t="s">
        <v>106</v>
      </c>
      <c r="N12" s="37" t="s">
        <v>191</v>
      </c>
    </row>
    <row r="13" spans="1:22" ht="15" customHeight="1" x14ac:dyDescent="0.25">
      <c r="A13" s="35"/>
      <c r="B13" s="35"/>
      <c r="C13" s="35"/>
      <c r="H13" t="s">
        <v>92</v>
      </c>
      <c r="M13" s="4"/>
    </row>
    <row r="14" spans="1:22" ht="15" customHeight="1" x14ac:dyDescent="0.25">
      <c r="A14" s="35"/>
      <c r="B14" s="35"/>
      <c r="C14" s="35"/>
      <c r="H14" t="s">
        <v>93</v>
      </c>
      <c r="N14" s="36" t="s">
        <v>102</v>
      </c>
      <c r="O14" s="36"/>
    </row>
    <row r="15" spans="1:22" ht="15" customHeight="1" x14ac:dyDescent="0.25">
      <c r="A15" s="35"/>
      <c r="B15" s="35"/>
      <c r="C15" s="35"/>
      <c r="H15" t="s">
        <v>95</v>
      </c>
      <c r="I15" s="26"/>
      <c r="J15" s="26"/>
      <c r="N15" t="s">
        <v>94</v>
      </c>
    </row>
    <row r="16" spans="1:22" ht="15" customHeight="1" x14ac:dyDescent="0.25">
      <c r="A16" s="35"/>
      <c r="B16" s="35"/>
      <c r="C16" s="35"/>
      <c r="H16" t="s">
        <v>97</v>
      </c>
      <c r="N16" t="s">
        <v>98</v>
      </c>
    </row>
    <row r="17" spans="1:14" ht="15" customHeight="1" x14ac:dyDescent="0.25">
      <c r="A17" s="35"/>
      <c r="B17" s="35"/>
      <c r="C17" s="35"/>
      <c r="H17" t="s">
        <v>99</v>
      </c>
      <c r="N17" t="s">
        <v>96</v>
      </c>
    </row>
    <row r="18" spans="1:14" ht="15" customHeight="1" x14ac:dyDescent="0.25">
      <c r="A18" s="35"/>
      <c r="B18" s="35"/>
      <c r="C18" s="35"/>
      <c r="H18" t="s">
        <v>101</v>
      </c>
      <c r="L18" s="35"/>
      <c r="M18" s="35"/>
      <c r="N18" t="s">
        <v>100</v>
      </c>
    </row>
    <row r="19" spans="1:14" ht="15" customHeight="1" x14ac:dyDescent="0.25">
      <c r="A19" s="35"/>
      <c r="B19" s="35"/>
      <c r="C19" s="35"/>
      <c r="L19" s="35"/>
      <c r="M19" s="35"/>
    </row>
    <row r="20" spans="1:14" ht="15" customHeight="1" x14ac:dyDescent="0.25">
      <c r="A20" s="35"/>
      <c r="B20" s="35"/>
      <c r="C20" s="35"/>
      <c r="H20" t="s">
        <v>103</v>
      </c>
      <c r="L20" s="35"/>
      <c r="M20" s="35"/>
    </row>
    <row r="21" spans="1:14" ht="15" customHeight="1" x14ac:dyDescent="0.25">
      <c r="A21" s="35"/>
      <c r="B21" s="35"/>
      <c r="C21" s="35"/>
      <c r="H21" t="s">
        <v>104</v>
      </c>
      <c r="L21" s="35"/>
      <c r="M21" s="35"/>
    </row>
    <row r="22" spans="1:14" ht="15" customHeight="1" x14ac:dyDescent="0.25">
      <c r="A22" s="35"/>
      <c r="B22" s="35"/>
      <c r="C22" s="35"/>
      <c r="L22" s="35"/>
      <c r="M22" s="35"/>
    </row>
    <row r="23" spans="1:14" ht="15" customHeight="1" x14ac:dyDescent="0.25">
      <c r="A23" s="35"/>
      <c r="B23" s="35"/>
      <c r="C23" s="35"/>
      <c r="L23" s="35"/>
      <c r="M23" s="35"/>
    </row>
    <row r="24" spans="1:14" ht="15" customHeight="1" x14ac:dyDescent="0.25">
      <c r="A24" s="35"/>
      <c r="B24" s="35"/>
      <c r="C24" s="35"/>
      <c r="L24" s="35"/>
      <c r="M24" s="35"/>
    </row>
    <row r="25" spans="1:14" ht="15" customHeight="1" x14ac:dyDescent="0.25">
      <c r="A25" s="35"/>
      <c r="B25" s="35"/>
      <c r="C25" s="35"/>
      <c r="L25" s="35"/>
      <c r="M25" s="35"/>
    </row>
    <row r="26" spans="1:14" ht="15" customHeight="1" x14ac:dyDescent="0.25">
      <c r="A26" s="35"/>
      <c r="B26" s="35"/>
      <c r="C26" s="35"/>
      <c r="L26" s="35"/>
      <c r="M26" s="35"/>
    </row>
    <row r="27" spans="1:14" ht="15" customHeight="1" x14ac:dyDescent="0.25">
      <c r="A27" s="35"/>
      <c r="B27" s="35"/>
      <c r="C27" s="35"/>
      <c r="L27" s="35"/>
      <c r="M27" s="35"/>
    </row>
    <row r="28" spans="1:14" ht="15" customHeight="1" x14ac:dyDescent="0.25">
      <c r="A28" s="35"/>
      <c r="B28" s="35"/>
      <c r="C28" s="35"/>
      <c r="L28" s="35"/>
      <c r="M28" s="35"/>
    </row>
    <row r="29" spans="1:14" ht="15" customHeight="1" x14ac:dyDescent="0.25">
      <c r="A29" s="35"/>
      <c r="B29" s="35"/>
      <c r="C29" s="35"/>
      <c r="L29" s="35"/>
      <c r="M29" s="35"/>
    </row>
    <row r="30" spans="1:14" ht="15" customHeight="1" x14ac:dyDescent="0.25">
      <c r="A30" s="35"/>
      <c r="B30" s="35"/>
      <c r="C30" s="35"/>
      <c r="L30" s="35"/>
      <c r="M30" s="35"/>
    </row>
    <row r="31" spans="1:14" ht="15" customHeight="1" x14ac:dyDescent="0.25">
      <c r="A31" s="35"/>
      <c r="B31" s="35"/>
      <c r="C31" s="35"/>
      <c r="L31" s="35"/>
      <c r="M31" s="35"/>
    </row>
    <row r="32" spans="1:14" ht="15" customHeight="1" x14ac:dyDescent="0.25">
      <c r="A32" s="35"/>
      <c r="B32" s="35"/>
      <c r="C32" s="35"/>
      <c r="L32" s="35"/>
      <c r="M32" s="35"/>
    </row>
    <row r="33" spans="1:13" ht="15" customHeight="1" x14ac:dyDescent="0.25">
      <c r="A33" s="35"/>
      <c r="B33" s="35"/>
      <c r="C33" s="35"/>
      <c r="L33" s="35"/>
      <c r="M33" s="35"/>
    </row>
    <row r="34" spans="1:13" ht="15" customHeight="1" x14ac:dyDescent="0.25">
      <c r="A34" s="35"/>
      <c r="B34" s="35"/>
      <c r="C34" s="35"/>
      <c r="L34" s="35"/>
      <c r="M34" s="35"/>
    </row>
    <row r="35" spans="1:13" ht="15" customHeight="1" x14ac:dyDescent="0.25">
      <c r="A35" s="35"/>
      <c r="B35" s="35"/>
      <c r="C35" s="35"/>
      <c r="L35" s="35"/>
      <c r="M35" s="35"/>
    </row>
    <row r="36" spans="1:13" ht="15" customHeight="1" x14ac:dyDescent="0.25">
      <c r="A36" s="35"/>
      <c r="B36" s="35"/>
      <c r="C36" s="35"/>
      <c r="L36" s="35"/>
      <c r="M36" s="35"/>
    </row>
    <row r="37" spans="1:13" ht="15" customHeight="1" x14ac:dyDescent="0.25">
      <c r="A37" s="35"/>
      <c r="B37" s="35"/>
      <c r="C37" s="35"/>
      <c r="L37" s="35"/>
      <c r="M37" s="35"/>
    </row>
    <row r="38" spans="1:13" ht="15" customHeight="1" x14ac:dyDescent="0.25">
      <c r="A38" s="35"/>
      <c r="B38" s="35"/>
      <c r="C38" s="35"/>
      <c r="L38" s="35"/>
      <c r="M38" s="35"/>
    </row>
    <row r="39" spans="1:13" ht="15" customHeight="1" x14ac:dyDescent="0.25">
      <c r="A39" s="35"/>
      <c r="B39" s="35"/>
      <c r="C39" s="35"/>
      <c r="L39" s="35"/>
      <c r="M39" s="35"/>
    </row>
    <row r="40" spans="1:13" ht="15" customHeight="1" x14ac:dyDescent="0.25">
      <c r="A40" s="35"/>
      <c r="B40" s="35"/>
      <c r="C40" s="35"/>
      <c r="L40" s="35"/>
      <c r="M40" s="35"/>
    </row>
    <row r="41" spans="1:13" ht="15" customHeight="1" x14ac:dyDescent="0.25">
      <c r="A41" s="35"/>
      <c r="B41" s="35"/>
      <c r="C41" s="35"/>
      <c r="L41" s="35"/>
      <c r="M41" s="35"/>
    </row>
    <row r="42" spans="1:13" ht="15" customHeight="1" x14ac:dyDescent="0.25">
      <c r="A42" s="35"/>
      <c r="B42" s="35"/>
      <c r="C42" s="35"/>
      <c r="L42" s="35"/>
      <c r="M42" s="35"/>
    </row>
    <row r="43" spans="1:13" ht="15" customHeight="1" x14ac:dyDescent="0.25">
      <c r="A43" s="35"/>
      <c r="B43" s="35"/>
      <c r="C43" s="35"/>
      <c r="L43" s="35"/>
      <c r="M43" s="35"/>
    </row>
    <row r="44" spans="1:13" ht="15" customHeight="1" x14ac:dyDescent="0.25">
      <c r="A44" s="35"/>
      <c r="B44" s="35"/>
      <c r="C44" s="35"/>
      <c r="L44" s="35"/>
      <c r="M44" s="35"/>
    </row>
    <row r="45" spans="1:13" ht="15" customHeight="1" x14ac:dyDescent="0.25">
      <c r="A45" s="35"/>
      <c r="B45" s="35"/>
      <c r="C45" s="35"/>
      <c r="L45" s="35"/>
      <c r="M45" s="35"/>
    </row>
    <row r="46" spans="1:13" ht="15" customHeight="1" x14ac:dyDescent="0.25">
      <c r="A46" s="35"/>
      <c r="B46" s="35"/>
      <c r="C46" s="35"/>
      <c r="L46" s="35"/>
      <c r="M46" s="35"/>
    </row>
    <row r="47" spans="1:13" ht="15" customHeight="1" x14ac:dyDescent="0.25">
      <c r="A47" s="35"/>
      <c r="B47" s="35"/>
      <c r="C47" s="35"/>
      <c r="L47" s="35"/>
      <c r="M47" s="35"/>
    </row>
    <row r="48" spans="1:13" ht="15" customHeight="1" x14ac:dyDescent="0.25">
      <c r="A48" s="35"/>
      <c r="B48" s="35"/>
      <c r="C48" s="35"/>
      <c r="L48" s="35"/>
      <c r="M48" s="35"/>
    </row>
    <row r="49" spans="1:13" ht="15" customHeight="1" x14ac:dyDescent="0.25">
      <c r="A49" s="35"/>
      <c r="B49" s="35"/>
      <c r="C49" s="35"/>
      <c r="L49" s="35"/>
      <c r="M49" s="35"/>
    </row>
    <row r="50" spans="1:13" ht="15" customHeight="1" x14ac:dyDescent="0.25">
      <c r="A50" s="35"/>
      <c r="B50" s="35"/>
      <c r="C50" s="35"/>
      <c r="L50" s="35"/>
      <c r="M50" s="35"/>
    </row>
    <row r="51" spans="1:13" ht="15" customHeight="1" x14ac:dyDescent="0.25">
      <c r="A51" s="35"/>
      <c r="B51" s="35"/>
      <c r="C51" s="35"/>
      <c r="L51" s="35"/>
      <c r="M51" s="35"/>
    </row>
    <row r="52" spans="1:13" ht="15" customHeight="1" x14ac:dyDescent="0.25">
      <c r="A52" s="35"/>
      <c r="B52" s="35"/>
      <c r="C52" s="35"/>
      <c r="L52" s="35"/>
      <c r="M52" s="35"/>
    </row>
    <row r="53" spans="1:13" ht="15" customHeight="1" x14ac:dyDescent="0.25">
      <c r="A53" s="35"/>
      <c r="B53" s="35"/>
      <c r="C53" s="35"/>
      <c r="L53" s="35"/>
      <c r="M53" s="35"/>
    </row>
    <row r="54" spans="1:13" ht="15" customHeight="1" x14ac:dyDescent="0.25">
      <c r="A54" s="35"/>
      <c r="B54" s="35"/>
      <c r="C54" s="35"/>
      <c r="L54" s="35"/>
      <c r="M54" s="35"/>
    </row>
    <row r="55" spans="1:13" ht="15" customHeight="1" x14ac:dyDescent="0.25">
      <c r="A55" s="35"/>
      <c r="B55" s="35"/>
      <c r="C55" s="35"/>
      <c r="L55" s="35"/>
      <c r="M55" s="35"/>
    </row>
    <row r="56" spans="1:13" ht="15" customHeight="1" x14ac:dyDescent="0.25">
      <c r="A56" s="35"/>
      <c r="B56" s="35"/>
      <c r="C56" s="35"/>
      <c r="L56" s="35"/>
      <c r="M56" s="35"/>
    </row>
    <row r="57" spans="1:13" ht="15" customHeight="1" x14ac:dyDescent="0.25">
      <c r="A57" s="35"/>
      <c r="B57" s="35"/>
      <c r="C57" s="35"/>
      <c r="L57" s="35"/>
      <c r="M57" s="35"/>
    </row>
    <row r="58" spans="1:13" ht="15" customHeight="1" x14ac:dyDescent="0.25">
      <c r="A58" s="35"/>
      <c r="B58" s="35"/>
      <c r="C58" s="35"/>
      <c r="L58" s="35"/>
      <c r="M58" s="35"/>
    </row>
    <row r="59" spans="1:13" ht="15" customHeight="1" x14ac:dyDescent="0.25">
      <c r="A59" s="35"/>
      <c r="B59" s="35"/>
      <c r="C59" s="35"/>
      <c r="L59" s="35"/>
      <c r="M59" s="35"/>
    </row>
    <row r="60" spans="1:13" ht="15" customHeight="1" x14ac:dyDescent="0.25">
      <c r="A60" s="35"/>
      <c r="B60" s="35"/>
      <c r="C60" s="35"/>
      <c r="L60" s="35"/>
      <c r="M60" s="35"/>
    </row>
    <row r="61" spans="1:13" ht="15" customHeight="1" x14ac:dyDescent="0.25">
      <c r="A61" s="35"/>
      <c r="B61" s="35"/>
      <c r="C61" s="35"/>
      <c r="L61" s="35"/>
      <c r="M61" s="35"/>
    </row>
    <row r="62" spans="1:13" ht="15" customHeight="1" x14ac:dyDescent="0.25">
      <c r="A62" s="35"/>
      <c r="B62" s="35"/>
      <c r="C62" s="35"/>
      <c r="L62" s="35"/>
      <c r="M62" s="35"/>
    </row>
    <row r="63" spans="1:13" ht="15" customHeight="1" x14ac:dyDescent="0.25">
      <c r="A63" s="35"/>
      <c r="B63" s="35"/>
      <c r="C63" s="35"/>
      <c r="L63" s="35"/>
      <c r="M63" s="35"/>
    </row>
    <row r="64" spans="1:13" ht="15" customHeight="1" x14ac:dyDescent="0.25">
      <c r="A64" s="35"/>
      <c r="B64" s="35"/>
      <c r="C64" s="35"/>
      <c r="L64" s="35"/>
      <c r="M64" s="35"/>
    </row>
    <row r="65" spans="1:13" ht="15" customHeight="1" x14ac:dyDescent="0.25">
      <c r="A65" s="35"/>
      <c r="B65" s="35"/>
      <c r="C65" s="35"/>
      <c r="L65" s="35"/>
      <c r="M65" s="35"/>
    </row>
    <row r="66" spans="1:13" ht="15" customHeight="1" x14ac:dyDescent="0.25">
      <c r="A66" s="35"/>
      <c r="B66" s="35"/>
      <c r="C66" s="35"/>
      <c r="L66" s="35"/>
      <c r="M66" s="35"/>
    </row>
    <row r="67" spans="1:13" ht="15" customHeight="1" x14ac:dyDescent="0.25">
      <c r="A67" s="35"/>
      <c r="B67" s="35"/>
      <c r="C67" s="35"/>
      <c r="L67" s="35"/>
      <c r="M67" s="35"/>
    </row>
    <row r="68" spans="1:13" ht="15" customHeight="1" x14ac:dyDescent="0.25">
      <c r="A68" s="35"/>
      <c r="B68" s="35"/>
      <c r="C68" s="35"/>
      <c r="L68" s="35"/>
      <c r="M68" s="35"/>
    </row>
    <row r="69" spans="1:13" ht="15" customHeight="1" x14ac:dyDescent="0.25">
      <c r="A69" s="35"/>
      <c r="B69" s="35"/>
      <c r="C69" s="35"/>
      <c r="L69" s="35"/>
      <c r="M69" s="35"/>
    </row>
    <row r="70" spans="1:13" ht="15" customHeight="1" x14ac:dyDescent="0.25">
      <c r="A70" s="35"/>
      <c r="B70" s="35"/>
      <c r="C70" s="35"/>
      <c r="L70" s="35"/>
      <c r="M70" s="35"/>
    </row>
    <row r="71" spans="1:13" ht="15" customHeight="1" x14ac:dyDescent="0.25">
      <c r="A71" s="35"/>
      <c r="B71" s="35"/>
      <c r="C71" s="35"/>
      <c r="L71" s="35"/>
      <c r="M71" s="35"/>
    </row>
    <row r="72" spans="1:13" ht="15" customHeight="1" x14ac:dyDescent="0.25">
      <c r="A72" s="35"/>
      <c r="B72" s="35"/>
      <c r="C72" s="35"/>
      <c r="L72" s="35"/>
      <c r="M72" s="35"/>
    </row>
    <row r="73" spans="1:13" ht="15" customHeight="1" x14ac:dyDescent="0.25">
      <c r="A73" s="35"/>
      <c r="B73" s="35"/>
      <c r="C73" s="35"/>
      <c r="L73" s="35"/>
      <c r="M73" s="35"/>
    </row>
    <row r="74" spans="1:13" ht="15" customHeight="1" x14ac:dyDescent="0.25">
      <c r="A74" s="35"/>
      <c r="B74" s="35"/>
      <c r="C74" s="35"/>
      <c r="L74" s="35"/>
      <c r="M74" s="35"/>
    </row>
    <row r="75" spans="1:13" ht="15" customHeight="1" x14ac:dyDescent="0.25">
      <c r="A75" s="35"/>
      <c r="B75" s="35"/>
      <c r="C75" s="35"/>
      <c r="L75" s="35"/>
      <c r="M75" s="35"/>
    </row>
    <row r="76" spans="1:13" ht="15" customHeight="1" x14ac:dyDescent="0.25">
      <c r="A76" s="35"/>
      <c r="B76" s="35"/>
      <c r="C76" s="35"/>
      <c r="L76" s="35"/>
      <c r="M76" s="35"/>
    </row>
    <row r="77" spans="1:13" ht="15" customHeight="1" x14ac:dyDescent="0.25">
      <c r="A77" s="35"/>
      <c r="B77" s="35"/>
      <c r="C77" s="35"/>
      <c r="L77" s="35"/>
      <c r="M77" s="35"/>
    </row>
    <row r="78" spans="1:13" ht="15" customHeight="1" x14ac:dyDescent="0.25">
      <c r="A78" s="35"/>
      <c r="B78" s="35"/>
      <c r="C78" s="35"/>
      <c r="L78" s="35"/>
      <c r="M78" s="35"/>
    </row>
    <row r="79" spans="1:13" ht="15" customHeight="1" x14ac:dyDescent="0.25">
      <c r="A79" s="35"/>
      <c r="B79" s="35"/>
      <c r="C79" s="35"/>
      <c r="L79" s="35"/>
      <c r="M79" s="35"/>
    </row>
    <row r="80" spans="1:13" ht="15" customHeight="1" x14ac:dyDescent="0.25">
      <c r="A80" s="35"/>
      <c r="B80" s="35"/>
      <c r="C80" s="35"/>
      <c r="L80" s="35"/>
      <c r="M80" s="35"/>
    </row>
    <row r="81" spans="1:13" ht="15" customHeight="1" x14ac:dyDescent="0.25">
      <c r="A81" s="35"/>
      <c r="B81" s="35"/>
      <c r="C81" s="35"/>
      <c r="L81" s="35"/>
      <c r="M81" s="35"/>
    </row>
    <row r="82" spans="1:13" ht="15" customHeight="1" x14ac:dyDescent="0.25">
      <c r="A82" s="35"/>
      <c r="B82" s="35"/>
      <c r="C82" s="35"/>
      <c r="L82" s="35"/>
      <c r="M82" s="35"/>
    </row>
    <row r="83" spans="1:13" ht="15" customHeight="1" x14ac:dyDescent="0.25">
      <c r="A83" s="35"/>
      <c r="B83" s="35"/>
      <c r="C83" s="35"/>
      <c r="L83" s="35"/>
      <c r="M83" s="35"/>
    </row>
    <row r="84" spans="1:13" ht="15" customHeight="1" x14ac:dyDescent="0.25">
      <c r="A84" s="35"/>
      <c r="B84" s="35"/>
      <c r="C84" s="35"/>
      <c r="L84" s="35"/>
      <c r="M84" s="35"/>
    </row>
    <row r="85" spans="1:13" ht="15" customHeight="1" x14ac:dyDescent="0.25">
      <c r="A85" s="35"/>
      <c r="B85" s="35"/>
      <c r="C85" s="35"/>
      <c r="L85" s="35"/>
      <c r="M85" s="35"/>
    </row>
    <row r="86" spans="1:13" ht="15" customHeight="1" x14ac:dyDescent="0.25">
      <c r="A86" s="35"/>
      <c r="B86" s="35"/>
      <c r="C86" s="35"/>
      <c r="L86" s="35"/>
      <c r="M86" s="35"/>
    </row>
    <row r="87" spans="1:13" ht="15" customHeight="1" x14ac:dyDescent="0.25">
      <c r="A87" s="35"/>
      <c r="B87" s="35"/>
      <c r="C87" s="35"/>
      <c r="L87" s="35"/>
      <c r="M87" s="35"/>
    </row>
    <row r="88" spans="1:13" ht="15" customHeight="1" x14ac:dyDescent="0.25">
      <c r="A88" s="35"/>
      <c r="B88" s="35"/>
      <c r="C88" s="35"/>
      <c r="L88" s="35"/>
      <c r="M88" s="35"/>
    </row>
    <row r="89" spans="1:13" ht="15" customHeight="1" x14ac:dyDescent="0.25">
      <c r="A89" s="35"/>
      <c r="B89" s="35"/>
      <c r="C89" s="35"/>
      <c r="L89" s="35"/>
      <c r="M89" s="35"/>
    </row>
    <row r="90" spans="1:13" ht="15" customHeight="1" x14ac:dyDescent="0.25">
      <c r="A90" s="35"/>
      <c r="B90" s="35"/>
      <c r="C90" s="35"/>
      <c r="L90" s="35"/>
      <c r="M90" s="35"/>
    </row>
    <row r="91" spans="1:13" ht="15" customHeight="1" x14ac:dyDescent="0.25">
      <c r="A91" s="35"/>
      <c r="B91" s="35"/>
      <c r="C91" s="35"/>
      <c r="L91" s="35"/>
      <c r="M91" s="35"/>
    </row>
    <row r="92" spans="1:13" ht="15" customHeight="1" x14ac:dyDescent="0.25">
      <c r="A92" s="35"/>
      <c r="B92" s="35"/>
      <c r="C92" s="35"/>
      <c r="L92" s="35"/>
      <c r="M92" s="35"/>
    </row>
    <row r="93" spans="1:13" ht="15" customHeight="1" x14ac:dyDescent="0.25">
      <c r="B93" s="4"/>
      <c r="L93" s="35"/>
      <c r="M93" s="35"/>
    </row>
    <row r="94" spans="1:13" ht="15" customHeight="1" x14ac:dyDescent="0.25">
      <c r="B94" s="4"/>
      <c r="L94" s="35"/>
      <c r="M94" s="35"/>
    </row>
    <row r="95" spans="1:13" ht="15" customHeight="1" x14ac:dyDescent="0.25">
      <c r="B95" s="4"/>
      <c r="L95" s="35"/>
      <c r="M95" s="35"/>
    </row>
    <row r="96" spans="1:13" ht="15" customHeight="1" x14ac:dyDescent="0.25">
      <c r="B96" s="4"/>
      <c r="L96" s="35"/>
      <c r="M96" s="35"/>
    </row>
    <row r="97" spans="2:13" ht="15" customHeight="1" x14ac:dyDescent="0.25">
      <c r="B97" s="4"/>
      <c r="L97" s="35"/>
      <c r="M97" s="35"/>
    </row>
    <row r="98" spans="2:13" ht="15" customHeight="1" x14ac:dyDescent="0.25">
      <c r="B98" s="4"/>
      <c r="L98" s="35"/>
      <c r="M98" s="35"/>
    </row>
    <row r="99" spans="2:13" ht="15" customHeight="1" x14ac:dyDescent="0.25">
      <c r="B99" s="4"/>
      <c r="L99" s="35"/>
      <c r="M99" s="35"/>
    </row>
    <row r="100" spans="2:13" ht="15" customHeight="1" x14ac:dyDescent="0.25">
      <c r="B100" s="4"/>
      <c r="L100" s="35"/>
      <c r="M100" s="35"/>
    </row>
    <row r="101" spans="2:13" ht="15" customHeight="1" x14ac:dyDescent="0.25">
      <c r="B101" s="4"/>
      <c r="L101" s="35"/>
      <c r="M101" s="35"/>
    </row>
    <row r="102" spans="2:13" ht="15" customHeight="1" x14ac:dyDescent="0.25">
      <c r="B102" s="4"/>
      <c r="L102" s="35"/>
      <c r="M102" s="35"/>
    </row>
    <row r="103" spans="2:13" ht="15" customHeight="1" x14ac:dyDescent="0.25">
      <c r="B103" s="4"/>
      <c r="L103" s="35"/>
      <c r="M103" s="35"/>
    </row>
    <row r="104" spans="2:13" ht="15" customHeight="1" x14ac:dyDescent="0.25">
      <c r="B104" s="4"/>
      <c r="L104" s="35"/>
      <c r="M104" s="35"/>
    </row>
    <row r="105" spans="2:13" ht="15" customHeight="1" x14ac:dyDescent="0.25">
      <c r="B105" s="4"/>
      <c r="L105" s="35"/>
      <c r="M105" s="35"/>
    </row>
    <row r="106" spans="2:13" ht="15" customHeight="1" x14ac:dyDescent="0.25">
      <c r="B106" s="4"/>
      <c r="L106" s="35"/>
      <c r="M106" s="35"/>
    </row>
    <row r="107" spans="2:13" ht="15" customHeight="1" x14ac:dyDescent="0.25">
      <c r="B107" s="4"/>
      <c r="L107" s="35"/>
      <c r="M107" s="35"/>
    </row>
    <row r="108" spans="2:13" ht="15" customHeight="1" x14ac:dyDescent="0.25">
      <c r="B108" s="4"/>
      <c r="L108" s="35"/>
      <c r="M108" s="35"/>
    </row>
    <row r="109" spans="2:13" ht="15" customHeight="1" x14ac:dyDescent="0.25">
      <c r="B109" s="4"/>
      <c r="L109" s="35"/>
      <c r="M109" s="35"/>
    </row>
    <row r="110" spans="2:13" ht="15" customHeight="1" x14ac:dyDescent="0.25">
      <c r="B110" s="4"/>
      <c r="L110" s="35"/>
      <c r="M110" s="35"/>
    </row>
    <row r="111" spans="2:13" ht="15" customHeight="1" x14ac:dyDescent="0.25">
      <c r="B111" s="4"/>
      <c r="L111" s="35"/>
      <c r="M111" s="35"/>
    </row>
    <row r="112" spans="2:13" ht="15" customHeight="1" x14ac:dyDescent="0.25">
      <c r="B112" s="4"/>
      <c r="L112" s="35"/>
      <c r="M112" s="35"/>
    </row>
    <row r="113" spans="2:13" ht="15" customHeight="1" x14ac:dyDescent="0.25">
      <c r="B113" s="4"/>
      <c r="L113" s="35"/>
      <c r="M113" s="35"/>
    </row>
    <row r="114" spans="2:13" ht="15" customHeight="1" x14ac:dyDescent="0.25">
      <c r="B114" s="4"/>
      <c r="L114" s="35"/>
      <c r="M114" s="35"/>
    </row>
    <row r="115" spans="2:13" ht="15" customHeight="1" x14ac:dyDescent="0.25">
      <c r="B115" s="4"/>
      <c r="L115" s="35"/>
      <c r="M115" s="35"/>
    </row>
    <row r="116" spans="2:13" ht="15" customHeight="1" x14ac:dyDescent="0.25">
      <c r="B116" s="4"/>
      <c r="L116" s="35"/>
      <c r="M116" s="35"/>
    </row>
    <row r="117" spans="2:13" ht="15" customHeight="1" x14ac:dyDescent="0.25">
      <c r="B117" s="4"/>
      <c r="L117" s="35"/>
      <c r="M117" s="35"/>
    </row>
    <row r="118" spans="2:13" x14ac:dyDescent="0.25">
      <c r="B118" s="4"/>
      <c r="L118" s="35"/>
      <c r="M118" s="35"/>
    </row>
    <row r="119" spans="2:13" x14ac:dyDescent="0.25">
      <c r="L119" s="35"/>
      <c r="M119" s="35"/>
    </row>
    <row r="120" spans="2:13" x14ac:dyDescent="0.25">
      <c r="L120" s="35"/>
      <c r="M120" s="35"/>
    </row>
    <row r="121" spans="2:13" x14ac:dyDescent="0.25">
      <c r="L121" s="35"/>
      <c r="M121" s="35"/>
    </row>
    <row r="122" spans="2:13" x14ac:dyDescent="0.25">
      <c r="L122" s="35"/>
      <c r="M122" s="35"/>
    </row>
  </sheetData>
  <phoneticPr fontId="0" type="noConversion"/>
  <conditionalFormatting sqref="C5:H5 N5:S5 H9:H10 S9:S10 F7:H8 Q7:S8 O6:S6 D6:H6">
    <cfRule type="cellIs" dxfId="200" priority="26" stopIfTrue="1" operator="equal">
      <formula>"0-3;1-3;2-3"</formula>
    </cfRule>
    <cfRule type="containsText" dxfId="199" priority="31" stopIfTrue="1" operator="containsText" text="0-3">
      <formula>NOT(ISERROR(SEARCH("0-3",C5)))</formula>
    </cfRule>
  </conditionalFormatting>
  <conditionalFormatting sqref="N5:S5 C5:H5 H9:H10 S9:S10 F7:H8 Q7:S8 O6:S6 D6:H6">
    <cfRule type="containsText" dxfId="198" priority="28" stopIfTrue="1" operator="containsText" text="2-3">
      <formula>NOT(ISERROR(SEARCH("2-3",C5)))</formula>
    </cfRule>
    <cfRule type="containsText" dxfId="197" priority="29" stopIfTrue="1" operator="containsText" text="1-3">
      <formula>NOT(ISERROR(SEARCH("1-3",C5)))</formula>
    </cfRule>
  </conditionalFormatting>
  <conditionalFormatting sqref="D5">
    <cfRule type="cellIs" dxfId="196" priority="27" stopIfTrue="1" operator="equal">
      <formula>"0-3;1-3;2-3"</formula>
    </cfRule>
  </conditionalFormatting>
  <conditionalFormatting sqref="C9:G10">
    <cfRule type="cellIs" dxfId="195" priority="21" stopIfTrue="1" operator="equal">
      <formula>"0-3;1-3;2-3"</formula>
    </cfRule>
    <cfRule type="containsText" dxfId="194" priority="22" stopIfTrue="1" operator="containsText" text="2-3">
      <formula>NOT(ISERROR(SEARCH("2-3",C9)))</formula>
    </cfRule>
    <cfRule type="containsText" dxfId="193" priority="23" stopIfTrue="1" operator="containsText" text="1-3">
      <formula>NOT(ISERROR(SEARCH("1-3",C9)))</formula>
    </cfRule>
    <cfRule type="containsText" dxfId="192" priority="24" stopIfTrue="1" operator="containsText" text="0-3">
      <formula>NOT(ISERROR(SEARCH("0-3",C9)))</formula>
    </cfRule>
  </conditionalFormatting>
  <conditionalFormatting sqref="N9:R10">
    <cfRule type="cellIs" dxfId="191" priority="17" stopIfTrue="1" operator="equal">
      <formula>"0-3;1-3;2-3"</formula>
    </cfRule>
    <cfRule type="containsText" dxfId="190" priority="18" stopIfTrue="1" operator="containsText" text="2-3">
      <formula>NOT(ISERROR(SEARCH("2-3",N9)))</formula>
    </cfRule>
    <cfRule type="containsText" dxfId="189" priority="19" stopIfTrue="1" operator="containsText" text="1-3">
      <formula>NOT(ISERROR(SEARCH("1-3",N9)))</formula>
    </cfRule>
    <cfRule type="containsText" dxfId="188" priority="20" stopIfTrue="1" operator="containsText" text="0-3">
      <formula>NOT(ISERROR(SEARCH("0-3",N9)))</formula>
    </cfRule>
  </conditionalFormatting>
  <conditionalFormatting sqref="C7:E8">
    <cfRule type="cellIs" dxfId="187" priority="13" stopIfTrue="1" operator="equal">
      <formula>"0-3;1-3;2-3"</formula>
    </cfRule>
    <cfRule type="containsText" dxfId="186" priority="14" stopIfTrue="1" operator="containsText" text="2-3">
      <formula>NOT(ISERROR(SEARCH("2-3",C7)))</formula>
    </cfRule>
    <cfRule type="containsText" dxfId="185" priority="15" stopIfTrue="1" operator="containsText" text="1-3">
      <formula>NOT(ISERROR(SEARCH("1-3",C7)))</formula>
    </cfRule>
    <cfRule type="containsText" dxfId="184" priority="16" stopIfTrue="1" operator="containsText" text="0-3">
      <formula>NOT(ISERROR(SEARCH("0-3",C7)))</formula>
    </cfRule>
  </conditionalFormatting>
  <conditionalFormatting sqref="N7:P8">
    <cfRule type="cellIs" dxfId="183" priority="9" stopIfTrue="1" operator="equal">
      <formula>"0-3;1-3;2-3"</formula>
    </cfRule>
    <cfRule type="containsText" dxfId="182" priority="10" stopIfTrue="1" operator="containsText" text="2-3">
      <formula>NOT(ISERROR(SEARCH("2-3",N7)))</formula>
    </cfRule>
    <cfRule type="containsText" dxfId="181" priority="11" stopIfTrue="1" operator="containsText" text="1-3">
      <formula>NOT(ISERROR(SEARCH("1-3",N7)))</formula>
    </cfRule>
    <cfRule type="containsText" dxfId="180" priority="12" stopIfTrue="1" operator="containsText" text="0-3">
      <formula>NOT(ISERROR(SEARCH("0-3",N7)))</formula>
    </cfRule>
  </conditionalFormatting>
  <conditionalFormatting sqref="N6">
    <cfRule type="cellIs" dxfId="179" priority="5" stopIfTrue="1" operator="equal">
      <formula>"0-3;1-3;2-3"</formula>
    </cfRule>
    <cfRule type="containsText" dxfId="178" priority="6" stopIfTrue="1" operator="containsText" text="2-3">
      <formula>NOT(ISERROR(SEARCH("2-3",N6)))</formula>
    </cfRule>
    <cfRule type="containsText" dxfId="177" priority="7" stopIfTrue="1" operator="containsText" text="1-3">
      <formula>NOT(ISERROR(SEARCH("1-3",N6)))</formula>
    </cfRule>
    <cfRule type="containsText" dxfId="176" priority="8" stopIfTrue="1" operator="containsText" text="0-3">
      <formula>NOT(ISERROR(SEARCH("0-3",N6)))</formula>
    </cfRule>
  </conditionalFormatting>
  <conditionalFormatting sqref="C6">
    <cfRule type="cellIs" dxfId="175" priority="1" stopIfTrue="1" operator="equal">
      <formula>"0-3;1-3;2-3"</formula>
    </cfRule>
    <cfRule type="containsText" dxfId="174" priority="2" stopIfTrue="1" operator="containsText" text="2-3">
      <formula>NOT(ISERROR(SEARCH("2-3",C6)))</formula>
    </cfRule>
    <cfRule type="containsText" dxfId="173" priority="3" stopIfTrue="1" operator="containsText" text="1-3">
      <formula>NOT(ISERROR(SEARCH("1-3",C6)))</formula>
    </cfRule>
    <cfRule type="containsText" dxfId="172" priority="4" stopIfTrue="1" operator="containsText" text="0-3">
      <formula>NOT(ISERROR(SEARCH("0-3",C6)))</formula>
    </cfRule>
  </conditionalFormatting>
  <pageMargins left="0.19685039370078741" right="0.19685039370078741" top="0.98425196850393704" bottom="0.98425196850393704" header="0.51181102362204722" footer="0.51181102362204722"/>
  <pageSetup paperSize="9" scale="9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43"/>
  <sheetViews>
    <sheetView workbookViewId="0">
      <selection activeCell="E14" sqref="E14"/>
    </sheetView>
  </sheetViews>
  <sheetFormatPr baseColWidth="10" defaultRowHeight="13.2" x14ac:dyDescent="0.25"/>
  <cols>
    <col min="1" max="1" width="3" customWidth="1"/>
    <col min="2" max="2" width="18.44140625" customWidth="1"/>
    <col min="3" max="8" width="7" customWidth="1"/>
    <col min="9" max="11" width="3.77734375" customWidth="1"/>
    <col min="12" max="12" width="3" customWidth="1"/>
    <col min="13" max="13" width="18.44140625" customWidth="1"/>
    <col min="14" max="19" width="7" customWidth="1"/>
    <col min="20" max="22" width="3.77734375" customWidth="1"/>
    <col min="23" max="26" width="5.6640625" customWidth="1"/>
    <col min="27" max="256" width="8.88671875" customWidth="1"/>
  </cols>
  <sheetData>
    <row r="1" spans="1:22" x14ac:dyDescent="0.25">
      <c r="A1" t="s">
        <v>0</v>
      </c>
      <c r="J1" s="27" t="s">
        <v>1</v>
      </c>
      <c r="L1" t="s">
        <v>0</v>
      </c>
      <c r="U1" s="27" t="s">
        <v>1</v>
      </c>
    </row>
    <row r="2" spans="1:22" ht="38.25" customHeight="1" x14ac:dyDescent="0.25">
      <c r="B2" s="29" t="s">
        <v>167</v>
      </c>
      <c r="D2" t="s">
        <v>2</v>
      </c>
      <c r="G2" s="29" t="s">
        <v>168</v>
      </c>
      <c r="M2" s="29" t="s">
        <v>167</v>
      </c>
      <c r="O2" t="s">
        <v>2</v>
      </c>
      <c r="R2" s="29" t="s">
        <v>168</v>
      </c>
    </row>
    <row r="3" spans="1:22" ht="13.8" thickBot="1" x14ac:dyDescent="0.3">
      <c r="B3" t="s">
        <v>3</v>
      </c>
      <c r="I3" s="54"/>
      <c r="M3" t="s">
        <v>5</v>
      </c>
    </row>
    <row r="4" spans="1:22" ht="13.8" thickTop="1" x14ac:dyDescent="0.25">
      <c r="A4" s="1"/>
      <c r="B4" s="3" t="s">
        <v>4</v>
      </c>
      <c r="C4" s="3">
        <v>1</v>
      </c>
      <c r="D4" s="3">
        <v>2</v>
      </c>
      <c r="E4" s="3">
        <v>3</v>
      </c>
      <c r="F4" s="3">
        <v>4</v>
      </c>
      <c r="G4" s="3">
        <v>5</v>
      </c>
      <c r="H4" s="2">
        <v>6</v>
      </c>
      <c r="I4" s="54" t="s">
        <v>243</v>
      </c>
      <c r="J4" s="54" t="s">
        <v>244</v>
      </c>
      <c r="L4" s="1"/>
      <c r="M4" s="3" t="s">
        <v>4</v>
      </c>
      <c r="N4" s="3">
        <v>1</v>
      </c>
      <c r="O4" s="3">
        <v>2</v>
      </c>
      <c r="P4" s="3">
        <v>3</v>
      </c>
      <c r="Q4" s="3">
        <v>4</v>
      </c>
      <c r="R4" s="3">
        <v>5</v>
      </c>
      <c r="S4" s="2">
        <v>6</v>
      </c>
      <c r="T4" s="54" t="s">
        <v>243</v>
      </c>
      <c r="U4" s="54" t="s">
        <v>244</v>
      </c>
    </row>
    <row r="5" spans="1:22" ht="24.75" customHeight="1" x14ac:dyDescent="0.25">
      <c r="A5" s="45">
        <v>1</v>
      </c>
      <c r="B5" s="43" t="s">
        <v>131</v>
      </c>
      <c r="C5" s="30"/>
      <c r="D5" s="31" t="s">
        <v>239</v>
      </c>
      <c r="E5" s="31" t="s">
        <v>235</v>
      </c>
      <c r="F5" s="31" t="s">
        <v>240</v>
      </c>
      <c r="G5" s="31" t="s">
        <v>235</v>
      </c>
      <c r="H5" s="39" t="s">
        <v>235</v>
      </c>
      <c r="I5" s="55">
        <f>COUNTIF(C5:H5,"=3-0")+COUNTIF(C5:H5,"=3-1")+COUNTIF(C5:H5,"=3-2")</f>
        <v>4</v>
      </c>
      <c r="J5" s="55">
        <f>COUNTIF(C5:H5,"=0-3")+COUNTIF(C5:H5,"=1-3")+COUNTIF(C5:H5,"=2-3")</f>
        <v>1</v>
      </c>
      <c r="K5" s="53">
        <v>2</v>
      </c>
      <c r="L5" s="45">
        <v>1</v>
      </c>
      <c r="M5" s="43" t="s">
        <v>149</v>
      </c>
      <c r="N5" s="30"/>
      <c r="O5" s="31" t="s">
        <v>238</v>
      </c>
      <c r="P5" s="31" t="s">
        <v>235</v>
      </c>
      <c r="Q5" s="31" t="s">
        <v>236</v>
      </c>
      <c r="R5" s="31" t="s">
        <v>235</v>
      </c>
      <c r="S5" s="32" t="s">
        <v>238</v>
      </c>
      <c r="T5" s="55">
        <f>COUNTIF(N5:S5,"=3-0")+COUNTIF(N5:S5,"=3-1")+COUNTIF(N5:S5,"=3-2")</f>
        <v>4</v>
      </c>
      <c r="U5" s="55">
        <f>COUNTIF(N5:S5,"=0-3")+COUNTIF(N5:S5,"=1-3")+COUNTIF(N5:S5,"=2-3")</f>
        <v>1</v>
      </c>
      <c r="V5" s="53">
        <v>2</v>
      </c>
    </row>
    <row r="6" spans="1:22" ht="24.75" customHeight="1" x14ac:dyDescent="0.25">
      <c r="A6" s="45">
        <v>2</v>
      </c>
      <c r="B6" s="43" t="s">
        <v>141</v>
      </c>
      <c r="C6" s="42" t="str">
        <f>CONCATENATE(RIGHT(D5,1),"-",LEFT(D5,1))</f>
        <v>2-3</v>
      </c>
      <c r="D6" s="30"/>
      <c r="E6" s="31" t="s">
        <v>235</v>
      </c>
      <c r="F6" s="31" t="s">
        <v>237</v>
      </c>
      <c r="G6" s="31" t="s">
        <v>235</v>
      </c>
      <c r="H6" s="32" t="s">
        <v>238</v>
      </c>
      <c r="I6" s="53">
        <f t="shared" ref="I6:I10" si="0">IF(LEFT(C6,1)="3",1,0)+IF(LEFT(D6,1)="3",1,0)+IF(LEFT(E6,1)="3",1,0)+IF(LEFT(F6,1)="3",1,0)+IF(LEFT(G6,1)="3",1,0)+IF(LEFT(H6,1)="3",1,0)</f>
        <v>3</v>
      </c>
      <c r="J6" s="55">
        <f t="shared" ref="J6:J10" si="1">COUNTIF(C6:H6,"=0-3")+COUNTIF(C6:H6,"=1-3")+COUNTIF(C6:H6,"=2-3")</f>
        <v>2</v>
      </c>
      <c r="K6" s="53">
        <v>3</v>
      </c>
      <c r="L6" s="45">
        <v>2</v>
      </c>
      <c r="M6" s="43" t="s">
        <v>150</v>
      </c>
      <c r="N6" s="42" t="str">
        <f>CONCATENATE(RIGHT(O5,1),"-",LEFT(O5,1))</f>
        <v>1-3</v>
      </c>
      <c r="O6" s="59"/>
      <c r="P6" s="31" t="s">
        <v>235</v>
      </c>
      <c r="Q6" s="31" t="s">
        <v>237</v>
      </c>
      <c r="R6" s="40" t="s">
        <v>235</v>
      </c>
      <c r="S6" s="32" t="s">
        <v>235</v>
      </c>
      <c r="T6" s="53">
        <f t="shared" ref="T6:T10" si="2">IF(LEFT(N6,1)="3",1,0)+IF(LEFT(O6,1)="3",1,0)+IF(LEFT(P6,1)="3",1,0)+IF(LEFT(Q6,1)="3",1,0)+IF(LEFT(R6,1)="3",1,0)+IF(LEFT(S6,1)="3",1,0)</f>
        <v>3</v>
      </c>
      <c r="U6" s="55">
        <f t="shared" ref="U6:U10" si="3">COUNTIF(N6:S6,"=0-3")+COUNTIF(N6:S6,"=1-3")+COUNTIF(N6:S6,"=2-3")</f>
        <v>2</v>
      </c>
      <c r="V6" s="53">
        <v>3</v>
      </c>
    </row>
    <row r="7" spans="1:22" ht="25.5" customHeight="1" x14ac:dyDescent="0.25">
      <c r="A7" s="45">
        <v>3</v>
      </c>
      <c r="B7" s="43" t="s">
        <v>169</v>
      </c>
      <c r="C7" s="42" t="str">
        <f>CONCATENATE(RIGHT(E5,1),"-",LEFT(E5,1))</f>
        <v>0-3</v>
      </c>
      <c r="D7" s="42" t="str">
        <f>CONCATENATE(RIGHT(E6,1),"-",LEFT(E6,1))</f>
        <v>0-3</v>
      </c>
      <c r="E7" s="30"/>
      <c r="F7" s="31" t="s">
        <v>236</v>
      </c>
      <c r="G7" s="40" t="s">
        <v>235</v>
      </c>
      <c r="H7" s="32" t="s">
        <v>240</v>
      </c>
      <c r="I7" s="53">
        <f t="shared" si="0"/>
        <v>1</v>
      </c>
      <c r="J7" s="55">
        <f t="shared" si="1"/>
        <v>4</v>
      </c>
      <c r="K7" s="53">
        <v>5</v>
      </c>
      <c r="L7" s="45">
        <v>3</v>
      </c>
      <c r="M7" s="43" t="s">
        <v>152</v>
      </c>
      <c r="N7" s="42" t="str">
        <f>CONCATENATE(RIGHT(P5,1),"-",LEFT(P5,1))</f>
        <v>0-3</v>
      </c>
      <c r="O7" s="42" t="str">
        <f>CONCATENATE(RIGHT(P6,1),"-",LEFT(P6,1))</f>
        <v>0-3</v>
      </c>
      <c r="P7" s="30"/>
      <c r="Q7" s="31" t="s">
        <v>236</v>
      </c>
      <c r="R7" s="31" t="s">
        <v>237</v>
      </c>
      <c r="S7" s="32" t="s">
        <v>238</v>
      </c>
      <c r="T7" s="53">
        <f t="shared" si="2"/>
        <v>1</v>
      </c>
      <c r="U7" s="55">
        <f t="shared" si="3"/>
        <v>4</v>
      </c>
      <c r="V7" s="53">
        <v>5</v>
      </c>
    </row>
    <row r="8" spans="1:22" ht="24" customHeight="1" x14ac:dyDescent="0.25">
      <c r="A8" s="45">
        <v>4</v>
      </c>
      <c r="B8" s="43" t="s">
        <v>196</v>
      </c>
      <c r="C8" s="42" t="str">
        <f>CONCATENATE(RIGHT(F5,1),"-",LEFT(F5,1))</f>
        <v>3-2</v>
      </c>
      <c r="D8" s="42" t="str">
        <f>CONCATENATE(RIGHT(F6,1),"-",LEFT(F6,1))</f>
        <v>3-1</v>
      </c>
      <c r="E8" s="42" t="str">
        <f>CONCATENATE(RIGHT(F7,1),"-",LEFT(F7,1))</f>
        <v>3-0</v>
      </c>
      <c r="F8" s="30"/>
      <c r="G8" s="31" t="s">
        <v>235</v>
      </c>
      <c r="H8" s="32" t="s">
        <v>235</v>
      </c>
      <c r="I8" s="53">
        <f t="shared" si="0"/>
        <v>5</v>
      </c>
      <c r="J8" s="55">
        <f t="shared" si="1"/>
        <v>0</v>
      </c>
      <c r="K8" s="53">
        <v>1</v>
      </c>
      <c r="L8" s="45">
        <v>5</v>
      </c>
      <c r="M8" s="47" t="s">
        <v>132</v>
      </c>
      <c r="N8" s="42" t="str">
        <f>CONCATENATE(RIGHT(Q5,1),"-",LEFT(Q5,1))</f>
        <v>3-0</v>
      </c>
      <c r="O8" s="42" t="str">
        <f>CONCATENATE(RIGHT(Q6,1),"-",LEFT(Q6,1))</f>
        <v>3-1</v>
      </c>
      <c r="P8" s="42" t="str">
        <f>CONCATENATE(RIGHT(Q7,1),"-",LEFT(Q7,1))</f>
        <v>3-0</v>
      </c>
      <c r="Q8" s="30"/>
      <c r="R8" s="31" t="s">
        <v>238</v>
      </c>
      <c r="S8" s="32" t="s">
        <v>235</v>
      </c>
      <c r="T8" s="53">
        <f t="shared" si="2"/>
        <v>5</v>
      </c>
      <c r="U8" s="55">
        <f t="shared" si="3"/>
        <v>0</v>
      </c>
      <c r="V8" s="53">
        <v>1</v>
      </c>
    </row>
    <row r="9" spans="1:22" ht="24" customHeight="1" x14ac:dyDescent="0.25">
      <c r="A9" s="45">
        <v>5</v>
      </c>
      <c r="B9" s="43" t="s">
        <v>173</v>
      </c>
      <c r="C9" s="42" t="str">
        <f>CONCATENATE(RIGHT(G5,1),"-",LEFT(G5,1))</f>
        <v>0-3</v>
      </c>
      <c r="D9" s="42" t="str">
        <f>CONCATENATE(RIGHT(G6,1),"-",LEFT(G6,1))</f>
        <v>0-3</v>
      </c>
      <c r="E9" s="42" t="str">
        <f>CONCATENATE(RIGHT(G7,1),"-",LEFT(G7,1))</f>
        <v>0-3</v>
      </c>
      <c r="F9" s="42" t="str">
        <f>CONCATENATE(RIGHT(G8,1),"-",LEFT(G8,1))</f>
        <v>0-3</v>
      </c>
      <c r="G9" s="30"/>
      <c r="H9" s="32" t="s">
        <v>236</v>
      </c>
      <c r="I9" s="53">
        <f t="shared" si="0"/>
        <v>0</v>
      </c>
      <c r="J9" s="55">
        <f t="shared" si="1"/>
        <v>5</v>
      </c>
      <c r="K9" s="53">
        <v>6</v>
      </c>
      <c r="L9" s="45">
        <v>5</v>
      </c>
      <c r="M9" s="52" t="s">
        <v>151</v>
      </c>
      <c r="N9" s="42" t="str">
        <f>CONCATENATE(RIGHT(R5,1),"-",LEFT(R5,1))</f>
        <v>0-3</v>
      </c>
      <c r="O9" s="42" t="str">
        <f>CONCATENATE(RIGHT(R6,1),"-",LEFT(R6,1))</f>
        <v>0-3</v>
      </c>
      <c r="P9" s="42" t="str">
        <f>CONCATENATE(RIGHT(R7,1),"-",LEFT(R7,1))</f>
        <v>3-1</v>
      </c>
      <c r="Q9" s="42" t="str">
        <f>CONCATENATE(RIGHT(R8,1),"-",LEFT(R8,1))</f>
        <v>1-3</v>
      </c>
      <c r="R9" s="30"/>
      <c r="S9" s="32" t="s">
        <v>238</v>
      </c>
      <c r="T9" s="53">
        <f t="shared" si="2"/>
        <v>2</v>
      </c>
      <c r="U9" s="55">
        <f t="shared" si="3"/>
        <v>3</v>
      </c>
      <c r="V9" s="53">
        <v>4</v>
      </c>
    </row>
    <row r="10" spans="1:22" ht="24" customHeight="1" thickBot="1" x14ac:dyDescent="0.3">
      <c r="A10" s="46">
        <v>6</v>
      </c>
      <c r="B10" s="51" t="s">
        <v>198</v>
      </c>
      <c r="C10" s="41" t="str">
        <f>CONCATENATE(RIGHT(H5,1),"-",LEFT(H5,1))</f>
        <v>0-3</v>
      </c>
      <c r="D10" s="41" t="str">
        <f>CONCATENATE(RIGHT(H6,1),"-",LEFT(H6,1))</f>
        <v>1-3</v>
      </c>
      <c r="E10" s="41" t="str">
        <f>CONCATENATE(RIGHT(H7,1),"-",LEFT(H7,1))</f>
        <v>3-2</v>
      </c>
      <c r="F10" s="41" t="str">
        <f>CONCATENATE(RIGHT(H8,1),"-",LEFT(H8,1))</f>
        <v>0-3</v>
      </c>
      <c r="G10" s="41" t="str">
        <f>CONCATENATE(RIGHT(H9,1),"-",LEFT(H9,1))</f>
        <v>3-0</v>
      </c>
      <c r="H10" s="33"/>
      <c r="I10" s="53">
        <f t="shared" si="0"/>
        <v>2</v>
      </c>
      <c r="J10" s="55">
        <f t="shared" si="1"/>
        <v>3</v>
      </c>
      <c r="K10" s="53">
        <v>4</v>
      </c>
      <c r="L10" s="46">
        <v>6</v>
      </c>
      <c r="M10" s="44" t="s">
        <v>197</v>
      </c>
      <c r="N10" s="41" t="str">
        <f>CONCATENATE(RIGHT(S5,1),"-",LEFT(S5,1))</f>
        <v>1-3</v>
      </c>
      <c r="O10" s="41" t="str">
        <f>CONCATENATE(RIGHT(S6,1),"-",LEFT(S6,1))</f>
        <v>0-3</v>
      </c>
      <c r="P10" s="41" t="str">
        <f>CONCATENATE(RIGHT(S7,1),"-",LEFT(S7,1))</f>
        <v>1-3</v>
      </c>
      <c r="Q10" s="41" t="str">
        <f>CONCATENATE(RIGHT(S8,1),"-",LEFT(S8,1))</f>
        <v>0-3</v>
      </c>
      <c r="R10" s="41" t="str">
        <f>CONCATENATE(RIGHT(S9,1),"-",LEFT(S9,1))</f>
        <v>1-3</v>
      </c>
      <c r="S10" s="33"/>
      <c r="T10" s="53">
        <f t="shared" si="2"/>
        <v>0</v>
      </c>
      <c r="U10" s="55">
        <f t="shared" si="3"/>
        <v>5</v>
      </c>
      <c r="V10" s="53">
        <v>6</v>
      </c>
    </row>
    <row r="11" spans="1:22" ht="13.8" thickTop="1" x14ac:dyDescent="0.25">
      <c r="B11" s="4"/>
      <c r="M11" s="4"/>
    </row>
    <row r="12" spans="1:22" x14ac:dyDescent="0.25">
      <c r="B12" s="28" t="s">
        <v>133</v>
      </c>
      <c r="M12" s="28" t="s">
        <v>186</v>
      </c>
    </row>
    <row r="13" spans="1:22" ht="15" customHeight="1" x14ac:dyDescent="0.25">
      <c r="B13" s="4"/>
      <c r="M13" s="4"/>
    </row>
    <row r="14" spans="1:22" ht="15" customHeight="1" x14ac:dyDescent="0.25">
      <c r="B14" s="4"/>
      <c r="H14" t="s">
        <v>92</v>
      </c>
    </row>
    <row r="15" spans="1:22" ht="15" customHeight="1" x14ac:dyDescent="0.25">
      <c r="B15" s="4"/>
      <c r="H15" s="29" t="s">
        <v>93</v>
      </c>
      <c r="I15" s="26"/>
      <c r="J15" s="26"/>
      <c r="N15" t="s">
        <v>94</v>
      </c>
    </row>
    <row r="16" spans="1:22" ht="15" customHeight="1" x14ac:dyDescent="0.25">
      <c r="B16" s="4"/>
      <c r="H16" s="29" t="s">
        <v>95</v>
      </c>
      <c r="N16" t="s">
        <v>98</v>
      </c>
    </row>
    <row r="17" spans="2:14" ht="15" customHeight="1" x14ac:dyDescent="0.25">
      <c r="B17" s="4"/>
      <c r="H17" s="29" t="s">
        <v>97</v>
      </c>
      <c r="N17" t="s">
        <v>96</v>
      </c>
    </row>
    <row r="18" spans="2:14" ht="15" customHeight="1" x14ac:dyDescent="0.25">
      <c r="B18" s="4"/>
      <c r="H18" s="29" t="s">
        <v>99</v>
      </c>
      <c r="N18" t="s">
        <v>100</v>
      </c>
    </row>
    <row r="19" spans="2:14" ht="15" customHeight="1" x14ac:dyDescent="0.25">
      <c r="B19" s="4"/>
      <c r="H19" s="29" t="s">
        <v>101</v>
      </c>
      <c r="M19" s="4"/>
      <c r="N19" t="s">
        <v>102</v>
      </c>
    </row>
    <row r="20" spans="2:14" ht="15" customHeight="1" x14ac:dyDescent="0.25">
      <c r="B20" s="4"/>
      <c r="M20" s="4"/>
    </row>
    <row r="21" spans="2:14" ht="15" customHeight="1" x14ac:dyDescent="0.25">
      <c r="B21" s="4"/>
      <c r="H21" s="29" t="s">
        <v>147</v>
      </c>
      <c r="M21" s="4"/>
    </row>
    <row r="22" spans="2:14" ht="24" customHeight="1" x14ac:dyDescent="0.25">
      <c r="B22" s="4"/>
      <c r="H22" s="29" t="s">
        <v>104</v>
      </c>
      <c r="M22" s="4"/>
    </row>
    <row r="23" spans="2:14" ht="22.5" customHeight="1" x14ac:dyDescent="0.25">
      <c r="B23" s="4"/>
      <c r="M23" s="4"/>
    </row>
    <row r="24" spans="2:14" x14ac:dyDescent="0.25">
      <c r="B24" s="4"/>
      <c r="M24" s="4"/>
    </row>
    <row r="25" spans="2:14" x14ac:dyDescent="0.25">
      <c r="B25" s="4"/>
      <c r="M25" s="4"/>
    </row>
    <row r="26" spans="2:14" x14ac:dyDescent="0.25">
      <c r="B26" s="4"/>
      <c r="M26" s="4"/>
    </row>
    <row r="27" spans="2:14" x14ac:dyDescent="0.25">
      <c r="B27" s="4"/>
      <c r="M27" s="4"/>
    </row>
    <row r="28" spans="2:14" x14ac:dyDescent="0.25">
      <c r="B28" s="4"/>
      <c r="M28" s="4"/>
    </row>
    <row r="29" spans="2:14" ht="26.25" customHeight="1" x14ac:dyDescent="0.25">
      <c r="B29" s="4"/>
      <c r="M29" s="4"/>
    </row>
    <row r="30" spans="2:14" ht="24" customHeight="1" x14ac:dyDescent="0.25">
      <c r="B30" s="4"/>
      <c r="M30" s="4"/>
    </row>
    <row r="31" spans="2:14" x14ac:dyDescent="0.25">
      <c r="B31" s="4"/>
      <c r="M31" s="4"/>
    </row>
    <row r="32" spans="2:14" x14ac:dyDescent="0.25">
      <c r="B32" s="4"/>
      <c r="M32" s="4"/>
    </row>
    <row r="33" spans="2:13" x14ac:dyDescent="0.25">
      <c r="B33" s="4"/>
      <c r="M33" s="4"/>
    </row>
    <row r="34" spans="2:13" x14ac:dyDescent="0.25">
      <c r="B34" s="4"/>
      <c r="M34" s="4"/>
    </row>
    <row r="35" spans="2:13" x14ac:dyDescent="0.25">
      <c r="B35" s="4"/>
      <c r="M35" s="4"/>
    </row>
    <row r="36" spans="2:13" ht="24.75" customHeight="1" x14ac:dyDescent="0.25">
      <c r="B36" s="4"/>
      <c r="M36" s="4"/>
    </row>
    <row r="37" spans="2:13" ht="24.75" customHeight="1" x14ac:dyDescent="0.25">
      <c r="B37" s="4"/>
      <c r="M37" s="4"/>
    </row>
    <row r="38" spans="2:13" x14ac:dyDescent="0.25">
      <c r="B38" s="4"/>
      <c r="M38" s="4"/>
    </row>
    <row r="39" spans="2:13" x14ac:dyDescent="0.25">
      <c r="B39" s="4"/>
      <c r="M39" s="4"/>
    </row>
    <row r="40" spans="2:13" x14ac:dyDescent="0.25">
      <c r="B40" s="4"/>
      <c r="M40" s="4"/>
    </row>
    <row r="41" spans="2:13" x14ac:dyDescent="0.25">
      <c r="B41" s="4"/>
      <c r="M41" s="4"/>
    </row>
    <row r="42" spans="2:13" x14ac:dyDescent="0.25">
      <c r="B42" s="4"/>
      <c r="M42" s="4"/>
    </row>
    <row r="43" spans="2:13" ht="24.75" customHeight="1" x14ac:dyDescent="0.25">
      <c r="B43" s="4"/>
      <c r="M43" s="4"/>
    </row>
    <row r="44" spans="2:13" ht="24.75" customHeight="1" x14ac:dyDescent="0.25">
      <c r="B44" s="4"/>
      <c r="M44" s="4"/>
    </row>
    <row r="45" spans="2:13" x14ac:dyDescent="0.25">
      <c r="B45" s="4"/>
      <c r="M45" s="4"/>
    </row>
    <row r="46" spans="2:13" x14ac:dyDescent="0.25">
      <c r="B46" s="4"/>
      <c r="M46" s="4"/>
    </row>
    <row r="47" spans="2:13" x14ac:dyDescent="0.25">
      <c r="B47" s="4"/>
      <c r="M47" s="4"/>
    </row>
    <row r="48" spans="2:13" x14ac:dyDescent="0.25">
      <c r="B48" s="4"/>
      <c r="M48" s="4"/>
    </row>
    <row r="49" spans="2:13" x14ac:dyDescent="0.25">
      <c r="B49" s="4"/>
      <c r="M49" s="4"/>
    </row>
    <row r="50" spans="2:13" ht="27" customHeight="1" x14ac:dyDescent="0.25">
      <c r="B50" s="4"/>
      <c r="M50" s="4"/>
    </row>
    <row r="51" spans="2:13" ht="25.5" customHeight="1" x14ac:dyDescent="0.25">
      <c r="B51" s="4"/>
      <c r="M51" s="4"/>
    </row>
    <row r="52" spans="2:13" x14ac:dyDescent="0.25">
      <c r="B52" s="4"/>
      <c r="M52" s="4"/>
    </row>
    <row r="53" spans="2:13" x14ac:dyDescent="0.25">
      <c r="B53" s="4"/>
      <c r="M53" s="4"/>
    </row>
    <row r="54" spans="2:13" x14ac:dyDescent="0.25">
      <c r="B54" s="4"/>
      <c r="M54" s="4"/>
    </row>
    <row r="55" spans="2:13" x14ac:dyDescent="0.25">
      <c r="B55" s="4"/>
      <c r="M55" s="4"/>
    </row>
    <row r="56" spans="2:13" x14ac:dyDescent="0.25">
      <c r="B56" s="4"/>
      <c r="M56" s="4"/>
    </row>
    <row r="57" spans="2:13" ht="24" customHeight="1" x14ac:dyDescent="0.25">
      <c r="B57" s="4"/>
      <c r="M57" s="4"/>
    </row>
    <row r="58" spans="2:13" ht="23.25" customHeight="1" x14ac:dyDescent="0.25">
      <c r="B58" s="4"/>
      <c r="M58" s="4"/>
    </row>
    <row r="59" spans="2:13" x14ac:dyDescent="0.25">
      <c r="B59" s="4"/>
      <c r="M59" s="4"/>
    </row>
    <row r="60" spans="2:13" x14ac:dyDescent="0.25">
      <c r="B60" s="4"/>
      <c r="M60" s="4"/>
    </row>
    <row r="61" spans="2:13" x14ac:dyDescent="0.25">
      <c r="B61" s="4"/>
      <c r="M61" s="4"/>
    </row>
    <row r="62" spans="2:13" x14ac:dyDescent="0.25">
      <c r="B62" s="4"/>
      <c r="M62" s="4"/>
    </row>
    <row r="63" spans="2:13" x14ac:dyDescent="0.25">
      <c r="B63" s="4"/>
      <c r="M63" s="4"/>
    </row>
    <row r="64" spans="2:13" ht="24" customHeight="1" x14ac:dyDescent="0.25">
      <c r="B64" s="4"/>
      <c r="M64" s="4"/>
    </row>
    <row r="65" spans="2:13" ht="24" customHeight="1" x14ac:dyDescent="0.25">
      <c r="B65" s="4"/>
      <c r="M65" s="4"/>
    </row>
    <row r="66" spans="2:13" x14ac:dyDescent="0.25">
      <c r="B66" s="4"/>
      <c r="M66" s="4"/>
    </row>
    <row r="67" spans="2:13" x14ac:dyDescent="0.25">
      <c r="B67" s="4"/>
      <c r="M67" s="4"/>
    </row>
    <row r="68" spans="2:13" x14ac:dyDescent="0.25">
      <c r="B68" s="4"/>
      <c r="M68" s="4"/>
    </row>
    <row r="69" spans="2:13" x14ac:dyDescent="0.25">
      <c r="B69" s="4"/>
      <c r="M69" s="4"/>
    </row>
    <row r="70" spans="2:13" x14ac:dyDescent="0.25">
      <c r="B70" s="4"/>
      <c r="M70" s="4"/>
    </row>
    <row r="71" spans="2:13" ht="24" customHeight="1" x14ac:dyDescent="0.25">
      <c r="B71" s="4"/>
      <c r="M71" s="4"/>
    </row>
    <row r="72" spans="2:13" ht="26.25" customHeight="1" x14ac:dyDescent="0.25">
      <c r="B72" s="4"/>
      <c r="M72" s="4"/>
    </row>
    <row r="73" spans="2:13" x14ac:dyDescent="0.25">
      <c r="B73" s="4"/>
      <c r="M73" s="4"/>
    </row>
    <row r="74" spans="2:13" x14ac:dyDescent="0.25">
      <c r="B74" s="4"/>
      <c r="M74" s="4"/>
    </row>
    <row r="75" spans="2:13" x14ac:dyDescent="0.25">
      <c r="B75" s="4"/>
      <c r="M75" s="4"/>
    </row>
    <row r="76" spans="2:13" x14ac:dyDescent="0.25">
      <c r="B76" s="4"/>
      <c r="M76" s="4"/>
    </row>
    <row r="77" spans="2:13" x14ac:dyDescent="0.25">
      <c r="B77" s="4"/>
      <c r="M77" s="4"/>
    </row>
    <row r="78" spans="2:13" ht="24" customHeight="1" x14ac:dyDescent="0.25">
      <c r="B78" s="4"/>
      <c r="M78" s="4"/>
    </row>
    <row r="79" spans="2:13" ht="26.25" customHeight="1" x14ac:dyDescent="0.25">
      <c r="B79" s="4"/>
      <c r="M79" s="4"/>
    </row>
    <row r="80" spans="2:13" x14ac:dyDescent="0.25">
      <c r="B80" s="4"/>
      <c r="M80" s="4"/>
    </row>
    <row r="81" spans="2:13" x14ac:dyDescent="0.25">
      <c r="B81" s="4"/>
      <c r="M81" s="4"/>
    </row>
    <row r="82" spans="2:13" ht="29.25" customHeight="1" x14ac:dyDescent="0.25">
      <c r="B82" s="4"/>
      <c r="M82" s="4"/>
    </row>
    <row r="83" spans="2:13" x14ac:dyDescent="0.25">
      <c r="B83" s="4"/>
      <c r="M83" s="4"/>
    </row>
    <row r="84" spans="2:13" x14ac:dyDescent="0.25">
      <c r="B84" s="4"/>
      <c r="M84" s="4"/>
    </row>
    <row r="85" spans="2:13" ht="27" customHeight="1" x14ac:dyDescent="0.25">
      <c r="B85" s="4"/>
      <c r="M85" s="4"/>
    </row>
    <row r="86" spans="2:13" ht="25.5" customHeight="1" x14ac:dyDescent="0.25">
      <c r="B86" s="4"/>
      <c r="M86" s="4"/>
    </row>
    <row r="87" spans="2:13" x14ac:dyDescent="0.25">
      <c r="B87" s="4"/>
      <c r="M87" s="4"/>
    </row>
    <row r="88" spans="2:13" x14ac:dyDescent="0.25">
      <c r="B88" s="4"/>
      <c r="M88" s="4"/>
    </row>
    <row r="89" spans="2:13" ht="91.5" customHeight="1" x14ac:dyDescent="0.25">
      <c r="B89" s="4"/>
      <c r="M89" s="4"/>
    </row>
    <row r="90" spans="2:13" x14ac:dyDescent="0.25">
      <c r="B90" s="4"/>
      <c r="M90" s="4"/>
    </row>
    <row r="91" spans="2:13" x14ac:dyDescent="0.25">
      <c r="B91" s="4"/>
      <c r="M91" s="4"/>
    </row>
    <row r="92" spans="2:13" ht="24.75" customHeight="1" x14ac:dyDescent="0.25">
      <c r="B92" s="4"/>
      <c r="M92" s="4"/>
    </row>
    <row r="93" spans="2:13" ht="26.25" customHeight="1" x14ac:dyDescent="0.25">
      <c r="B93" s="4"/>
      <c r="M93" s="4"/>
    </row>
    <row r="94" spans="2:13" x14ac:dyDescent="0.25">
      <c r="B94" s="4"/>
      <c r="M94" s="4"/>
    </row>
    <row r="95" spans="2:13" x14ac:dyDescent="0.25">
      <c r="B95" s="4"/>
      <c r="M95" s="4"/>
    </row>
    <row r="96" spans="2:13" x14ac:dyDescent="0.25">
      <c r="B96" s="4"/>
      <c r="M96" s="4"/>
    </row>
    <row r="97" spans="2:13" x14ac:dyDescent="0.25">
      <c r="B97" s="4"/>
      <c r="M97" s="4"/>
    </row>
    <row r="98" spans="2:13" x14ac:dyDescent="0.25">
      <c r="B98" s="4"/>
      <c r="M98" s="4"/>
    </row>
    <row r="99" spans="2:13" ht="24.75" customHeight="1" x14ac:dyDescent="0.25">
      <c r="B99" s="4"/>
      <c r="M99" s="4"/>
    </row>
    <row r="100" spans="2:13" ht="24.75" customHeight="1" x14ac:dyDescent="0.25">
      <c r="B100" s="4"/>
      <c r="M100" s="4"/>
    </row>
    <row r="101" spans="2:13" x14ac:dyDescent="0.25">
      <c r="B101" s="4"/>
      <c r="M101" s="4"/>
    </row>
    <row r="102" spans="2:13" x14ac:dyDescent="0.25">
      <c r="B102" s="4"/>
      <c r="M102" s="4"/>
    </row>
    <row r="103" spans="2:13" x14ac:dyDescent="0.25">
      <c r="B103" s="4"/>
      <c r="M103" s="4"/>
    </row>
    <row r="104" spans="2:13" x14ac:dyDescent="0.25">
      <c r="B104" s="4"/>
      <c r="M104" s="4"/>
    </row>
    <row r="105" spans="2:13" x14ac:dyDescent="0.25">
      <c r="B105" s="4"/>
      <c r="M105" s="4"/>
    </row>
    <row r="106" spans="2:13" ht="27.75" customHeight="1" x14ac:dyDescent="0.25">
      <c r="B106" s="4"/>
      <c r="M106" s="4"/>
    </row>
    <row r="107" spans="2:13" ht="25.5" customHeight="1" x14ac:dyDescent="0.25">
      <c r="B107" s="4"/>
      <c r="M107" s="4"/>
    </row>
    <row r="108" spans="2:13" x14ac:dyDescent="0.25">
      <c r="B108" s="4"/>
      <c r="M108" s="4"/>
    </row>
    <row r="109" spans="2:13" x14ac:dyDescent="0.25">
      <c r="B109" s="4"/>
      <c r="M109" s="4"/>
    </row>
    <row r="110" spans="2:13" x14ac:dyDescent="0.25">
      <c r="B110" s="4"/>
      <c r="M110" s="4"/>
    </row>
    <row r="111" spans="2:13" x14ac:dyDescent="0.25">
      <c r="B111" s="4"/>
      <c r="M111" s="4"/>
    </row>
    <row r="112" spans="2:13" x14ac:dyDescent="0.25">
      <c r="B112" s="4"/>
      <c r="M112" s="4"/>
    </row>
    <row r="113" spans="2:13" ht="26.25" customHeight="1" x14ac:dyDescent="0.25">
      <c r="B113" s="4"/>
      <c r="M113" s="4"/>
    </row>
    <row r="114" spans="2:13" ht="24.75" customHeight="1" x14ac:dyDescent="0.25">
      <c r="B114" s="4"/>
      <c r="M114" s="4"/>
    </row>
    <row r="115" spans="2:13" x14ac:dyDescent="0.25">
      <c r="B115" s="4"/>
      <c r="M115" s="4"/>
    </row>
    <row r="116" spans="2:13" x14ac:dyDescent="0.25">
      <c r="B116" s="4"/>
      <c r="M116" s="4"/>
    </row>
    <row r="117" spans="2:13" x14ac:dyDescent="0.25">
      <c r="B117" s="4"/>
      <c r="M117" s="4"/>
    </row>
    <row r="118" spans="2:13" x14ac:dyDescent="0.25">
      <c r="B118" s="4"/>
      <c r="M118" s="4"/>
    </row>
    <row r="143" spans="1:1" x14ac:dyDescent="0.25">
      <c r="A143" s="7"/>
    </row>
  </sheetData>
  <phoneticPr fontId="0" type="noConversion"/>
  <conditionalFormatting sqref="C5:H5 N5:S5 H9:H10 S9:S10 F7:H8 Q7:S8 O6:S6 D6:H6">
    <cfRule type="containsText" dxfId="171" priority="29" stopIfTrue="1" operator="containsText" text="0-3">
      <formula>NOT(ISERROR(SEARCH("0-3",C5)))</formula>
    </cfRule>
  </conditionalFormatting>
  <conditionalFormatting sqref="N5:S5 C5:H5 H9:H10 S9:S10 F7:H8 Q7:S8 O6:S6 D6:H6">
    <cfRule type="containsText" dxfId="170" priority="26" stopIfTrue="1" operator="containsText" text="2-3">
      <formula>NOT(ISERROR(SEARCH("2-3",C5)))</formula>
    </cfRule>
    <cfRule type="containsText" dxfId="169" priority="27" stopIfTrue="1" operator="containsText" text="1-3">
      <formula>NOT(ISERROR(SEARCH("1-3",C5)))</formula>
    </cfRule>
  </conditionalFormatting>
  <conditionalFormatting sqref="C5:H5 N5:S5 H9:H10 S9:S10 F7:H8 Q7:S8 O6:S6 D6:H6">
    <cfRule type="cellIs" dxfId="168" priority="25" stopIfTrue="1" operator="equal">
      <formula>"0-3;1-3;2-3"</formula>
    </cfRule>
  </conditionalFormatting>
  <conditionalFormatting sqref="C9:G10">
    <cfRule type="cellIs" dxfId="167" priority="21" stopIfTrue="1" operator="equal">
      <formula>"0-3;1-3;2-3"</formula>
    </cfRule>
    <cfRule type="containsText" dxfId="166" priority="22" stopIfTrue="1" operator="containsText" text="2-3">
      <formula>NOT(ISERROR(SEARCH("2-3",C9)))</formula>
    </cfRule>
    <cfRule type="containsText" dxfId="165" priority="23" stopIfTrue="1" operator="containsText" text="1-3">
      <formula>NOT(ISERROR(SEARCH("1-3",C9)))</formula>
    </cfRule>
    <cfRule type="containsText" dxfId="164" priority="24" stopIfTrue="1" operator="containsText" text="0-3">
      <formula>NOT(ISERROR(SEARCH("0-3",C9)))</formula>
    </cfRule>
  </conditionalFormatting>
  <conditionalFormatting sqref="N9:R10">
    <cfRule type="cellIs" dxfId="163" priority="17" stopIfTrue="1" operator="equal">
      <formula>"0-3;1-3;2-3"</formula>
    </cfRule>
    <cfRule type="containsText" dxfId="162" priority="18" stopIfTrue="1" operator="containsText" text="2-3">
      <formula>NOT(ISERROR(SEARCH("2-3",N9)))</formula>
    </cfRule>
    <cfRule type="containsText" dxfId="161" priority="19" stopIfTrue="1" operator="containsText" text="1-3">
      <formula>NOT(ISERROR(SEARCH("1-3",N9)))</formula>
    </cfRule>
    <cfRule type="containsText" dxfId="160" priority="20" stopIfTrue="1" operator="containsText" text="0-3">
      <formula>NOT(ISERROR(SEARCH("0-3",N9)))</formula>
    </cfRule>
  </conditionalFormatting>
  <conditionalFormatting sqref="C7:E8">
    <cfRule type="cellIs" dxfId="159" priority="13" stopIfTrue="1" operator="equal">
      <formula>"0-3;1-3;2-3"</formula>
    </cfRule>
    <cfRule type="containsText" dxfId="158" priority="14" stopIfTrue="1" operator="containsText" text="2-3">
      <formula>NOT(ISERROR(SEARCH("2-3",C7)))</formula>
    </cfRule>
    <cfRule type="containsText" dxfId="157" priority="15" stopIfTrue="1" operator="containsText" text="1-3">
      <formula>NOT(ISERROR(SEARCH("1-3",C7)))</formula>
    </cfRule>
    <cfRule type="containsText" dxfId="156" priority="16" stopIfTrue="1" operator="containsText" text="0-3">
      <formula>NOT(ISERROR(SEARCH("0-3",C7)))</formula>
    </cfRule>
  </conditionalFormatting>
  <conditionalFormatting sqref="N7:P8">
    <cfRule type="cellIs" dxfId="155" priority="9" stopIfTrue="1" operator="equal">
      <formula>"0-3;1-3;2-3"</formula>
    </cfRule>
    <cfRule type="containsText" dxfId="154" priority="10" stopIfTrue="1" operator="containsText" text="2-3">
      <formula>NOT(ISERROR(SEARCH("2-3",N7)))</formula>
    </cfRule>
    <cfRule type="containsText" dxfId="153" priority="11" stopIfTrue="1" operator="containsText" text="1-3">
      <formula>NOT(ISERROR(SEARCH("1-3",N7)))</formula>
    </cfRule>
    <cfRule type="containsText" dxfId="152" priority="12" stopIfTrue="1" operator="containsText" text="0-3">
      <formula>NOT(ISERROR(SEARCH("0-3",N7)))</formula>
    </cfRule>
  </conditionalFormatting>
  <conditionalFormatting sqref="N6">
    <cfRule type="cellIs" dxfId="151" priority="5" stopIfTrue="1" operator="equal">
      <formula>"0-3;1-3;2-3"</formula>
    </cfRule>
    <cfRule type="containsText" dxfId="150" priority="6" stopIfTrue="1" operator="containsText" text="2-3">
      <formula>NOT(ISERROR(SEARCH("2-3",N6)))</formula>
    </cfRule>
    <cfRule type="containsText" dxfId="149" priority="7" stopIfTrue="1" operator="containsText" text="1-3">
      <formula>NOT(ISERROR(SEARCH("1-3",N6)))</formula>
    </cfRule>
    <cfRule type="containsText" dxfId="148" priority="8" stopIfTrue="1" operator="containsText" text="0-3">
      <formula>NOT(ISERROR(SEARCH("0-3",N6)))</formula>
    </cfRule>
  </conditionalFormatting>
  <conditionalFormatting sqref="C6">
    <cfRule type="cellIs" dxfId="147" priority="1" stopIfTrue="1" operator="equal">
      <formula>"0-3;1-3;2-3"</formula>
    </cfRule>
    <cfRule type="containsText" dxfId="146" priority="2" stopIfTrue="1" operator="containsText" text="2-3">
      <formula>NOT(ISERROR(SEARCH("2-3",C6)))</formula>
    </cfRule>
    <cfRule type="containsText" dxfId="145" priority="3" stopIfTrue="1" operator="containsText" text="1-3">
      <formula>NOT(ISERROR(SEARCH("1-3",C6)))</formula>
    </cfRule>
    <cfRule type="containsText" dxfId="144" priority="4" stopIfTrue="1" operator="containsText" text="0-3">
      <formula>NOT(ISERROR(SEARCH("0-3",C6)))</formula>
    </cfRule>
  </conditionalFormatting>
  <pageMargins left="0.19685039370078741" right="0.19685039370078741" top="0.98425196850393704" bottom="0.98425196850393704" header="0.51181102362204722" footer="0.51181102362204722"/>
  <pageSetup paperSize="9" scale="9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43"/>
  <sheetViews>
    <sheetView workbookViewId="0">
      <selection activeCell="D15" sqref="D15:D17"/>
    </sheetView>
  </sheetViews>
  <sheetFormatPr baseColWidth="10" defaultRowHeight="13.2" x14ac:dyDescent="0.25"/>
  <cols>
    <col min="1" max="1" width="3" customWidth="1"/>
    <col min="2" max="2" width="18.44140625" customWidth="1"/>
    <col min="3" max="8" width="7" customWidth="1"/>
    <col min="9" max="12" width="3.77734375" customWidth="1"/>
    <col min="13" max="13" width="4" customWidth="1"/>
    <col min="14" max="14" width="18.44140625" customWidth="1"/>
    <col min="15" max="20" width="7" customWidth="1"/>
    <col min="21" max="23" width="3.77734375" customWidth="1"/>
    <col min="24" max="29" width="5.6640625" customWidth="1"/>
    <col min="30" max="256" width="8.88671875" customWidth="1"/>
  </cols>
  <sheetData>
    <row r="1" spans="1:23" x14ac:dyDescent="0.25">
      <c r="B1" t="s">
        <v>0</v>
      </c>
      <c r="E1" t="s">
        <v>1</v>
      </c>
      <c r="N1" t="s">
        <v>0</v>
      </c>
      <c r="Q1" t="s">
        <v>1</v>
      </c>
    </row>
    <row r="2" spans="1:23" ht="38.25" customHeight="1" x14ac:dyDescent="0.25">
      <c r="B2" t="s">
        <v>116</v>
      </c>
      <c r="D2" t="s">
        <v>2</v>
      </c>
      <c r="G2" t="s">
        <v>117</v>
      </c>
      <c r="N2" t="s">
        <v>116</v>
      </c>
      <c r="P2" t="s">
        <v>2</v>
      </c>
      <c r="S2" t="s">
        <v>117</v>
      </c>
    </row>
    <row r="3" spans="1:23" ht="13.8" thickBot="1" x14ac:dyDescent="0.3">
      <c r="B3" t="s">
        <v>3</v>
      </c>
      <c r="I3" s="54"/>
      <c r="N3" t="s">
        <v>5</v>
      </c>
    </row>
    <row r="4" spans="1:23" ht="13.8" thickTop="1" x14ac:dyDescent="0.25">
      <c r="A4" s="1"/>
      <c r="B4" s="3" t="s">
        <v>4</v>
      </c>
      <c r="C4" s="3">
        <v>1</v>
      </c>
      <c r="D4" s="3">
        <v>2</v>
      </c>
      <c r="E4" s="3">
        <v>3</v>
      </c>
      <c r="F4" s="3">
        <v>4</v>
      </c>
      <c r="G4" s="3">
        <v>5</v>
      </c>
      <c r="H4" s="2">
        <v>6</v>
      </c>
      <c r="I4" s="54" t="s">
        <v>243</v>
      </c>
      <c r="J4" s="54" t="s">
        <v>244</v>
      </c>
      <c r="M4" s="1"/>
      <c r="N4" s="3" t="s">
        <v>4</v>
      </c>
      <c r="O4" s="3">
        <v>1</v>
      </c>
      <c r="P4" s="3">
        <v>2</v>
      </c>
      <c r="Q4" s="3">
        <v>3</v>
      </c>
      <c r="R4" s="3">
        <v>4</v>
      </c>
      <c r="S4" s="3">
        <v>5</v>
      </c>
      <c r="T4" s="2">
        <v>6</v>
      </c>
      <c r="U4" s="54" t="s">
        <v>243</v>
      </c>
      <c r="V4" s="54" t="s">
        <v>244</v>
      </c>
    </row>
    <row r="5" spans="1:23" ht="24.75" customHeight="1" x14ac:dyDescent="0.25">
      <c r="A5" s="45">
        <v>1</v>
      </c>
      <c r="B5" s="43" t="s">
        <v>137</v>
      </c>
      <c r="C5" s="30"/>
      <c r="D5" s="31" t="s">
        <v>238</v>
      </c>
      <c r="E5" s="31" t="s">
        <v>238</v>
      </c>
      <c r="F5" s="31" t="s">
        <v>240</v>
      </c>
      <c r="G5" s="31" t="s">
        <v>240</v>
      </c>
      <c r="H5" s="32" t="s">
        <v>235</v>
      </c>
      <c r="I5" s="55">
        <f>COUNTIF(C5:H5,"=3-0")+COUNTIF(C5:H5,"=3-1")+COUNTIF(C5:H5,"=3-2")</f>
        <v>3</v>
      </c>
      <c r="J5" s="55">
        <f>COUNTIF(C5:H5,"=0-3")+COUNTIF(C5:H5,"=1-3")+COUNTIF(C5:H5,"=2-3")</f>
        <v>2</v>
      </c>
      <c r="K5" s="53">
        <v>3</v>
      </c>
      <c r="L5" s="63" t="s">
        <v>250</v>
      </c>
      <c r="M5" s="45">
        <v>1</v>
      </c>
      <c r="N5" s="43" t="s">
        <v>199</v>
      </c>
      <c r="O5" s="30"/>
      <c r="P5" s="31" t="s">
        <v>238</v>
      </c>
      <c r="Q5" s="31" t="s">
        <v>235</v>
      </c>
      <c r="R5" s="31" t="s">
        <v>236</v>
      </c>
      <c r="S5" s="31" t="s">
        <v>235</v>
      </c>
      <c r="T5" s="32" t="s">
        <v>235</v>
      </c>
      <c r="U5" s="55">
        <f>COUNTIF(O5:T5,"=3-0")+COUNTIF(O5:T5,"=3-1")+COUNTIF(O5:T5,"=3-2")</f>
        <v>4</v>
      </c>
      <c r="V5" s="55">
        <f>COUNTIF(O5:T5,"=0-3")+COUNTIF(O5:T5,"=1-3")+COUNTIF(O5:T5,"=2-3")</f>
        <v>1</v>
      </c>
      <c r="W5" s="53">
        <v>2</v>
      </c>
    </row>
    <row r="6" spans="1:23" ht="24.75" customHeight="1" x14ac:dyDescent="0.25">
      <c r="A6" s="45">
        <v>2</v>
      </c>
      <c r="B6" s="43" t="s">
        <v>154</v>
      </c>
      <c r="C6" s="42" t="str">
        <f>CONCATENATE(RIGHT(D5,1),"-",LEFT(D5,1))</f>
        <v>1-3</v>
      </c>
      <c r="D6" s="30"/>
      <c r="E6" s="31" t="s">
        <v>240</v>
      </c>
      <c r="F6" s="31" t="s">
        <v>236</v>
      </c>
      <c r="G6" s="31" t="s">
        <v>237</v>
      </c>
      <c r="H6" s="32" t="s">
        <v>235</v>
      </c>
      <c r="I6" s="53">
        <f t="shared" ref="I6:I10" si="0">IF(LEFT(C6,1)="3",1,0)+IF(LEFT(D6,1)="3",1,0)+IF(LEFT(E6,1)="3",1,0)+IF(LEFT(F6,1)="3",1,0)+IF(LEFT(G6,1)="3",1,0)+IF(LEFT(H6,1)="3",1,0)</f>
        <v>1</v>
      </c>
      <c r="J6" s="55">
        <f t="shared" ref="J6:J10" si="1">COUNTIF(C6:H6,"=0-3")+COUNTIF(C6:H6,"=1-3")+COUNTIF(C6:H6,"=2-3")</f>
        <v>4</v>
      </c>
      <c r="K6" s="53">
        <v>5</v>
      </c>
      <c r="L6" s="53"/>
      <c r="M6" s="45">
        <v>2</v>
      </c>
      <c r="N6" s="43" t="s">
        <v>153</v>
      </c>
      <c r="O6" s="42" t="str">
        <f>CONCATENATE(RIGHT(P5,1),"-",LEFT(P5,1))</f>
        <v>1-3</v>
      </c>
      <c r="P6" s="30"/>
      <c r="Q6" s="31" t="s">
        <v>240</v>
      </c>
      <c r="R6" s="31" t="s">
        <v>239</v>
      </c>
      <c r="S6" s="31" t="s">
        <v>235</v>
      </c>
      <c r="T6" s="32" t="s">
        <v>238</v>
      </c>
      <c r="U6" s="53">
        <f t="shared" ref="U6:U10" si="2">IF(LEFT(O6,1)="3",1,0)+IF(LEFT(P6,1)="3",1,0)+IF(LEFT(Q6,1)="3",1,0)+IF(LEFT(R6,1)="3",1,0)+IF(LEFT(S6,1)="3",1,0)+IF(LEFT(T6,1)="3",1,0)</f>
        <v>3</v>
      </c>
      <c r="V6" s="55">
        <f t="shared" ref="V6:V10" si="3">COUNTIF(O6:T6,"=0-3")+COUNTIF(O6:T6,"=1-3")+COUNTIF(O6:T6,"=2-3")</f>
        <v>2</v>
      </c>
      <c r="W6" s="53">
        <v>4</v>
      </c>
    </row>
    <row r="7" spans="1:23" ht="25.5" customHeight="1" x14ac:dyDescent="0.25">
      <c r="A7" s="45">
        <v>3</v>
      </c>
      <c r="B7" s="43" t="s">
        <v>200</v>
      </c>
      <c r="C7" s="42" t="str">
        <f>CONCATENATE(RIGHT(E5,1),"-",LEFT(E5,1))</f>
        <v>1-3</v>
      </c>
      <c r="D7" s="42" t="str">
        <f>CONCATENATE(RIGHT(E6,1),"-",LEFT(E6,1))</f>
        <v>3-2</v>
      </c>
      <c r="E7" s="30"/>
      <c r="F7" s="31" t="s">
        <v>237</v>
      </c>
      <c r="G7" s="31" t="s">
        <v>235</v>
      </c>
      <c r="H7" s="32" t="s">
        <v>235</v>
      </c>
      <c r="I7" s="53">
        <f t="shared" si="0"/>
        <v>3</v>
      </c>
      <c r="J7" s="55">
        <f t="shared" si="1"/>
        <v>2</v>
      </c>
      <c r="K7" s="53">
        <v>2</v>
      </c>
      <c r="L7" s="63" t="s">
        <v>251</v>
      </c>
      <c r="M7" s="45">
        <v>3</v>
      </c>
      <c r="N7" s="43" t="s">
        <v>159</v>
      </c>
      <c r="O7" s="42" t="str">
        <f>CONCATENATE(RIGHT(Q5,1),"-",LEFT(Q5,1))</f>
        <v>0-3</v>
      </c>
      <c r="P7" s="42" t="str">
        <f>CONCATENATE(RIGHT(Q6,1),"-",LEFT(Q6,1))</f>
        <v>3-2</v>
      </c>
      <c r="Q7" s="30"/>
      <c r="R7" s="31" t="s">
        <v>237</v>
      </c>
      <c r="S7" s="31" t="s">
        <v>235</v>
      </c>
      <c r="T7" s="32" t="s">
        <v>238</v>
      </c>
      <c r="U7" s="53">
        <f t="shared" si="2"/>
        <v>3</v>
      </c>
      <c r="V7" s="55">
        <f t="shared" si="3"/>
        <v>2</v>
      </c>
      <c r="W7" s="53">
        <v>3</v>
      </c>
    </row>
    <row r="8" spans="1:23" ht="24" customHeight="1" x14ac:dyDescent="0.25">
      <c r="A8" s="45">
        <v>4</v>
      </c>
      <c r="B8" s="43" t="s">
        <v>170</v>
      </c>
      <c r="C8" s="42" t="str">
        <f>CONCATENATE(RIGHT(F5,1),"-",LEFT(F5,1))</f>
        <v>3-2</v>
      </c>
      <c r="D8" s="42" t="str">
        <f>CONCATENATE(RIGHT(F6,1),"-",LEFT(F6,1))</f>
        <v>3-0</v>
      </c>
      <c r="E8" s="42" t="str">
        <f>CONCATENATE(RIGHT(F7,1),"-",LEFT(F7,1))</f>
        <v>3-1</v>
      </c>
      <c r="F8" s="30"/>
      <c r="G8" s="31" t="s">
        <v>235</v>
      </c>
      <c r="H8" s="32" t="s">
        <v>235</v>
      </c>
      <c r="I8" s="53">
        <f t="shared" si="0"/>
        <v>5</v>
      </c>
      <c r="J8" s="55">
        <f t="shared" si="1"/>
        <v>0</v>
      </c>
      <c r="K8" s="53">
        <v>1</v>
      </c>
      <c r="L8" s="53"/>
      <c r="M8" s="45">
        <v>4</v>
      </c>
      <c r="N8" s="47" t="s">
        <v>201</v>
      </c>
      <c r="O8" s="42" t="str">
        <f>CONCATENATE(RIGHT(R5,1),"-",LEFT(R5,1))</f>
        <v>3-0</v>
      </c>
      <c r="P8" s="42" t="str">
        <f>CONCATENATE(RIGHT(R6,1),"-",LEFT(R6,1))</f>
        <v>2-3</v>
      </c>
      <c r="Q8" s="42" t="str">
        <f>CONCATENATE(RIGHT(R7,1),"-",LEFT(R7,1))</f>
        <v>3-1</v>
      </c>
      <c r="R8" s="30"/>
      <c r="S8" s="31" t="s">
        <v>235</v>
      </c>
      <c r="T8" s="32" t="s">
        <v>238</v>
      </c>
      <c r="U8" s="53">
        <f t="shared" si="2"/>
        <v>4</v>
      </c>
      <c r="V8" s="55">
        <f t="shared" si="3"/>
        <v>1</v>
      </c>
      <c r="W8" s="53">
        <v>1</v>
      </c>
    </row>
    <row r="9" spans="1:23" ht="24" customHeight="1" x14ac:dyDescent="0.25">
      <c r="A9" s="45">
        <v>5</v>
      </c>
      <c r="B9" s="43" t="s">
        <v>172</v>
      </c>
      <c r="C9" s="42" t="str">
        <f>CONCATENATE(RIGHT(G5,1),"-",LEFT(G5,1))</f>
        <v>3-2</v>
      </c>
      <c r="D9" s="42" t="str">
        <f>CONCATENATE(RIGHT(G6,1),"-",LEFT(G6,1))</f>
        <v>3-1</v>
      </c>
      <c r="E9" s="42" t="str">
        <f>CONCATENATE(RIGHT(G7,1),"-",LEFT(G7,1))</f>
        <v>0-3</v>
      </c>
      <c r="F9" s="42" t="str">
        <f>CONCATENATE(RIGHT(G8,1),"-",LEFT(G8,1))</f>
        <v>0-3</v>
      </c>
      <c r="G9" s="30"/>
      <c r="H9" s="32" t="s">
        <v>235</v>
      </c>
      <c r="I9" s="53">
        <f t="shared" si="0"/>
        <v>3</v>
      </c>
      <c r="J9" s="55">
        <f t="shared" si="1"/>
        <v>2</v>
      </c>
      <c r="K9" s="53">
        <v>4</v>
      </c>
      <c r="L9" s="63" t="s">
        <v>247</v>
      </c>
      <c r="M9" s="45">
        <v>5</v>
      </c>
      <c r="N9" s="43" t="s">
        <v>202</v>
      </c>
      <c r="O9" s="42" t="str">
        <f>CONCATENATE(RIGHT(S5,1),"-",LEFT(S5,1))</f>
        <v>0-3</v>
      </c>
      <c r="P9" s="42" t="str">
        <f>CONCATENATE(RIGHT(S6,1),"-",LEFT(S6,1))</f>
        <v>0-3</v>
      </c>
      <c r="Q9" s="42" t="str">
        <f>CONCATENATE(RIGHT(S7,1),"-",LEFT(S7,1))</f>
        <v>0-3</v>
      </c>
      <c r="R9" s="42" t="str">
        <f>CONCATENATE(RIGHT(S8,1),"-",LEFT(S8,1))</f>
        <v>0-3</v>
      </c>
      <c r="S9" s="30"/>
      <c r="T9" s="32" t="s">
        <v>238</v>
      </c>
      <c r="U9" s="53">
        <f t="shared" si="2"/>
        <v>1</v>
      </c>
      <c r="V9" s="55">
        <f t="shared" si="3"/>
        <v>4</v>
      </c>
      <c r="W9" s="53">
        <v>5</v>
      </c>
    </row>
    <row r="10" spans="1:23" ht="24" customHeight="1" thickBot="1" x14ac:dyDescent="0.3">
      <c r="A10" s="46">
        <v>6</v>
      </c>
      <c r="B10" s="49" t="s">
        <v>155</v>
      </c>
      <c r="C10" s="41" t="str">
        <f>CONCATENATE(RIGHT(H5,1),"-",LEFT(H5,1))</f>
        <v>0-3</v>
      </c>
      <c r="D10" s="41" t="str">
        <f>CONCATENATE(RIGHT(H6,1),"-",LEFT(H6,1))</f>
        <v>0-3</v>
      </c>
      <c r="E10" s="41" t="str">
        <f>CONCATENATE(RIGHT(H7,1),"-",LEFT(H7,1))</f>
        <v>0-3</v>
      </c>
      <c r="F10" s="41" t="str">
        <f>CONCATENATE(RIGHT(H8,1),"-",LEFT(H8,1))</f>
        <v>0-3</v>
      </c>
      <c r="G10" s="41" t="str">
        <f>CONCATENATE(RIGHT(H9,1),"-",LEFT(H9,1))</f>
        <v>0-3</v>
      </c>
      <c r="H10" s="33"/>
      <c r="I10" s="53">
        <f t="shared" si="0"/>
        <v>0</v>
      </c>
      <c r="J10" s="55">
        <f t="shared" si="1"/>
        <v>5</v>
      </c>
      <c r="K10" s="53">
        <v>6</v>
      </c>
      <c r="L10" s="53"/>
      <c r="M10" s="46">
        <v>6</v>
      </c>
      <c r="N10" s="48" t="s">
        <v>175</v>
      </c>
      <c r="O10" s="41" t="str">
        <f>CONCATENATE(RIGHT(T5,1),"-",LEFT(T5,1))</f>
        <v>0-3</v>
      </c>
      <c r="P10" s="41" t="str">
        <f>CONCATENATE(RIGHT(T6,1),"-",LEFT(T6,1))</f>
        <v>1-3</v>
      </c>
      <c r="Q10" s="41" t="str">
        <f>CONCATENATE(RIGHT(T7,1),"-",LEFT(T7,1))</f>
        <v>1-3</v>
      </c>
      <c r="R10" s="41" t="str">
        <f>CONCATENATE(RIGHT(T8,1),"-",LEFT(T8,1))</f>
        <v>1-3</v>
      </c>
      <c r="S10" s="41" t="str">
        <f>CONCATENATE(RIGHT(T9,1),"-",LEFT(T9,1))</f>
        <v>1-3</v>
      </c>
      <c r="T10" s="33"/>
      <c r="U10" s="53">
        <f t="shared" si="2"/>
        <v>0</v>
      </c>
      <c r="V10" s="55">
        <f t="shared" si="3"/>
        <v>5</v>
      </c>
      <c r="W10" s="53">
        <v>6</v>
      </c>
    </row>
    <row r="11" spans="1:23" ht="13.8" thickTop="1" x14ac:dyDescent="0.25">
      <c r="B11" s="4"/>
      <c r="N11" s="4"/>
    </row>
    <row r="12" spans="1:23" x14ac:dyDescent="0.25">
      <c r="B12" s="4" t="s">
        <v>187</v>
      </c>
      <c r="N12" s="4" t="s">
        <v>190</v>
      </c>
      <c r="O12" s="37"/>
    </row>
    <row r="13" spans="1:23" ht="15" customHeight="1" x14ac:dyDescent="0.25">
      <c r="B13" s="4"/>
      <c r="N13" s="4"/>
    </row>
    <row r="14" spans="1:23" ht="15" customHeight="1" x14ac:dyDescent="0.25">
      <c r="H14" t="s">
        <v>92</v>
      </c>
    </row>
    <row r="15" spans="1:23" ht="15" customHeight="1" x14ac:dyDescent="0.25">
      <c r="B15" s="4"/>
      <c r="D15" s="61"/>
      <c r="H15" t="s">
        <v>93</v>
      </c>
      <c r="I15" s="26"/>
      <c r="J15" s="26"/>
      <c r="O15" t="s">
        <v>94</v>
      </c>
    </row>
    <row r="16" spans="1:23" ht="15" customHeight="1" x14ac:dyDescent="0.25">
      <c r="B16" s="4"/>
      <c r="D16" s="61"/>
      <c r="H16" t="s">
        <v>95</v>
      </c>
      <c r="O16" t="s">
        <v>98</v>
      </c>
    </row>
    <row r="17" spans="2:15" ht="15" customHeight="1" x14ac:dyDescent="0.25">
      <c r="B17" s="4"/>
      <c r="D17" s="61"/>
      <c r="H17" t="s">
        <v>97</v>
      </c>
      <c r="O17" t="s">
        <v>96</v>
      </c>
    </row>
    <row r="18" spans="2:15" ht="15" customHeight="1" x14ac:dyDescent="0.25">
      <c r="B18" s="4"/>
      <c r="H18" t="s">
        <v>99</v>
      </c>
      <c r="O18" t="s">
        <v>100</v>
      </c>
    </row>
    <row r="19" spans="2:15" ht="15" customHeight="1" x14ac:dyDescent="0.25">
      <c r="B19" s="4"/>
      <c r="H19" t="s">
        <v>101</v>
      </c>
      <c r="N19" s="4"/>
      <c r="O19" t="s">
        <v>102</v>
      </c>
    </row>
    <row r="20" spans="2:15" ht="15" customHeight="1" x14ac:dyDescent="0.25">
      <c r="B20" s="4"/>
      <c r="N20" s="4"/>
    </row>
    <row r="21" spans="2:15" ht="15" customHeight="1" x14ac:dyDescent="0.25">
      <c r="B21" s="4"/>
      <c r="H21" t="s">
        <v>103</v>
      </c>
      <c r="N21" s="4"/>
    </row>
    <row r="22" spans="2:15" ht="24" customHeight="1" x14ac:dyDescent="0.25">
      <c r="B22" s="4"/>
      <c r="H22" t="s">
        <v>104</v>
      </c>
      <c r="N22" s="4"/>
    </row>
    <row r="23" spans="2:15" ht="22.5" customHeight="1" x14ac:dyDescent="0.25">
      <c r="B23" s="4"/>
      <c r="N23" s="4"/>
    </row>
    <row r="24" spans="2:15" x14ac:dyDescent="0.25">
      <c r="B24" s="4"/>
      <c r="N24" s="4"/>
    </row>
    <row r="25" spans="2:15" x14ac:dyDescent="0.25">
      <c r="B25" s="4"/>
      <c r="N25" s="4"/>
    </row>
    <row r="26" spans="2:15" x14ac:dyDescent="0.25">
      <c r="B26" s="4"/>
      <c r="N26" s="4"/>
    </row>
    <row r="27" spans="2:15" x14ac:dyDescent="0.25">
      <c r="B27" s="4"/>
      <c r="N27" s="4"/>
    </row>
    <row r="28" spans="2:15" x14ac:dyDescent="0.25">
      <c r="B28" s="4"/>
      <c r="N28" s="4"/>
    </row>
    <row r="29" spans="2:15" ht="26.25" customHeight="1" x14ac:dyDescent="0.25">
      <c r="B29" s="4"/>
      <c r="N29" s="4"/>
    </row>
    <row r="30" spans="2:15" ht="24" customHeight="1" x14ac:dyDescent="0.25">
      <c r="B30" s="4"/>
      <c r="N30" s="4"/>
    </row>
    <row r="31" spans="2:15" x14ac:dyDescent="0.25">
      <c r="B31" s="4"/>
      <c r="N31" s="4"/>
    </row>
    <row r="32" spans="2:15" x14ac:dyDescent="0.25">
      <c r="B32" s="4"/>
      <c r="N32" s="4"/>
    </row>
    <row r="33" spans="2:14" x14ac:dyDescent="0.25">
      <c r="B33" s="4"/>
      <c r="N33" s="4"/>
    </row>
    <row r="34" spans="2:14" x14ac:dyDescent="0.25">
      <c r="B34" s="4"/>
      <c r="N34" s="4"/>
    </row>
    <row r="35" spans="2:14" x14ac:dyDescent="0.25">
      <c r="B35" s="4"/>
      <c r="N35" s="4"/>
    </row>
    <row r="36" spans="2:14" ht="24.75" customHeight="1" x14ac:dyDescent="0.25">
      <c r="B36" s="4"/>
      <c r="N36" s="4"/>
    </row>
    <row r="37" spans="2:14" ht="24.75" customHeight="1" x14ac:dyDescent="0.25">
      <c r="B37" s="4"/>
      <c r="N37" s="4"/>
    </row>
    <row r="38" spans="2:14" x14ac:dyDescent="0.25">
      <c r="B38" s="4"/>
      <c r="N38" s="4"/>
    </row>
    <row r="39" spans="2:14" x14ac:dyDescent="0.25">
      <c r="B39" s="4"/>
      <c r="N39" s="4"/>
    </row>
    <row r="40" spans="2:14" x14ac:dyDescent="0.25">
      <c r="B40" s="4"/>
      <c r="N40" s="4"/>
    </row>
    <row r="41" spans="2:14" x14ac:dyDescent="0.25">
      <c r="B41" s="4"/>
      <c r="N41" s="4"/>
    </row>
    <row r="42" spans="2:14" x14ac:dyDescent="0.25">
      <c r="B42" s="4"/>
      <c r="N42" s="4"/>
    </row>
    <row r="43" spans="2:14" ht="24.75" customHeight="1" x14ac:dyDescent="0.25">
      <c r="B43" s="4"/>
      <c r="N43" s="4"/>
    </row>
    <row r="44" spans="2:14" ht="24.75" customHeight="1" x14ac:dyDescent="0.25">
      <c r="B44" s="4"/>
      <c r="N44" s="4"/>
    </row>
    <row r="45" spans="2:14" x14ac:dyDescent="0.25">
      <c r="B45" s="4"/>
      <c r="N45" s="4"/>
    </row>
    <row r="46" spans="2:14" x14ac:dyDescent="0.25">
      <c r="B46" s="4"/>
      <c r="N46" s="4"/>
    </row>
    <row r="47" spans="2:14" x14ac:dyDescent="0.25">
      <c r="B47" s="4"/>
      <c r="N47" s="4"/>
    </row>
    <row r="48" spans="2:14" x14ac:dyDescent="0.25">
      <c r="B48" s="4"/>
      <c r="N48" s="4"/>
    </row>
    <row r="49" spans="2:14" x14ac:dyDescent="0.25">
      <c r="B49" s="4"/>
      <c r="N49" s="4"/>
    </row>
    <row r="50" spans="2:14" ht="27" customHeight="1" x14ac:dyDescent="0.25">
      <c r="B50" s="4"/>
      <c r="N50" s="4"/>
    </row>
    <row r="51" spans="2:14" ht="25.5" customHeight="1" x14ac:dyDescent="0.25">
      <c r="B51" s="4"/>
      <c r="N51" s="4"/>
    </row>
    <row r="52" spans="2:14" x14ac:dyDescent="0.25">
      <c r="B52" s="4"/>
      <c r="N52" s="4"/>
    </row>
    <row r="53" spans="2:14" x14ac:dyDescent="0.25">
      <c r="B53" s="4"/>
      <c r="N53" s="4"/>
    </row>
    <row r="54" spans="2:14" x14ac:dyDescent="0.25">
      <c r="B54" s="4"/>
      <c r="N54" s="4"/>
    </row>
    <row r="55" spans="2:14" x14ac:dyDescent="0.25">
      <c r="B55" s="4"/>
      <c r="N55" s="4"/>
    </row>
    <row r="56" spans="2:14" x14ac:dyDescent="0.25">
      <c r="B56" s="4"/>
      <c r="N56" s="4"/>
    </row>
    <row r="57" spans="2:14" ht="24" customHeight="1" x14ac:dyDescent="0.25">
      <c r="B57" s="4"/>
      <c r="N57" s="4"/>
    </row>
    <row r="58" spans="2:14" ht="23.25" customHeight="1" x14ac:dyDescent="0.25">
      <c r="B58" s="4"/>
      <c r="N58" s="4"/>
    </row>
    <row r="59" spans="2:14" x14ac:dyDescent="0.25">
      <c r="B59" s="4"/>
      <c r="N59" s="4"/>
    </row>
    <row r="60" spans="2:14" x14ac:dyDescent="0.25">
      <c r="B60" s="4"/>
      <c r="N60" s="4"/>
    </row>
    <row r="61" spans="2:14" x14ac:dyDescent="0.25">
      <c r="B61" s="4"/>
      <c r="N61" s="4"/>
    </row>
    <row r="62" spans="2:14" x14ac:dyDescent="0.25">
      <c r="B62" s="4"/>
      <c r="N62" s="4"/>
    </row>
    <row r="63" spans="2:14" x14ac:dyDescent="0.25">
      <c r="B63" s="4"/>
      <c r="N63" s="4"/>
    </row>
    <row r="64" spans="2:14" ht="24" customHeight="1" x14ac:dyDescent="0.25">
      <c r="B64" s="4"/>
      <c r="N64" s="4"/>
    </row>
    <row r="65" spans="2:14" ht="24" customHeight="1" x14ac:dyDescent="0.25">
      <c r="B65" s="4"/>
      <c r="N65" s="4"/>
    </row>
    <row r="66" spans="2:14" x14ac:dyDescent="0.25">
      <c r="B66" s="4"/>
      <c r="N66" s="4"/>
    </row>
    <row r="67" spans="2:14" x14ac:dyDescent="0.25">
      <c r="B67" s="4"/>
      <c r="N67" s="4"/>
    </row>
    <row r="68" spans="2:14" x14ac:dyDescent="0.25">
      <c r="B68" s="4"/>
      <c r="N68" s="4"/>
    </row>
    <row r="69" spans="2:14" x14ac:dyDescent="0.25">
      <c r="B69" s="4"/>
      <c r="N69" s="4"/>
    </row>
    <row r="70" spans="2:14" x14ac:dyDescent="0.25">
      <c r="B70" s="4"/>
      <c r="N70" s="4"/>
    </row>
    <row r="71" spans="2:14" ht="24" customHeight="1" x14ac:dyDescent="0.25">
      <c r="B71" s="4"/>
      <c r="N71" s="4"/>
    </row>
    <row r="72" spans="2:14" ht="26.25" customHeight="1" x14ac:dyDescent="0.25">
      <c r="B72" s="4"/>
      <c r="N72" s="4"/>
    </row>
    <row r="73" spans="2:14" x14ac:dyDescent="0.25">
      <c r="B73" s="4"/>
      <c r="N73" s="4"/>
    </row>
    <row r="74" spans="2:14" x14ac:dyDescent="0.25">
      <c r="B74" s="4"/>
      <c r="N74" s="4"/>
    </row>
    <row r="75" spans="2:14" x14ac:dyDescent="0.25">
      <c r="B75" s="4"/>
      <c r="N75" s="4"/>
    </row>
    <row r="76" spans="2:14" x14ac:dyDescent="0.25">
      <c r="B76" s="4"/>
      <c r="N76" s="4"/>
    </row>
    <row r="77" spans="2:14" x14ac:dyDescent="0.25">
      <c r="B77" s="4"/>
      <c r="N77" s="4"/>
    </row>
    <row r="78" spans="2:14" ht="24" customHeight="1" x14ac:dyDescent="0.25">
      <c r="B78" s="4"/>
      <c r="N78" s="4"/>
    </row>
    <row r="79" spans="2:14" ht="26.25" customHeight="1" x14ac:dyDescent="0.25">
      <c r="B79" s="4"/>
      <c r="N79" s="4"/>
    </row>
    <row r="80" spans="2:14" x14ac:dyDescent="0.25">
      <c r="B80" s="4"/>
      <c r="N80" s="4"/>
    </row>
    <row r="81" spans="2:14" x14ac:dyDescent="0.25">
      <c r="B81" s="4"/>
      <c r="N81" s="4"/>
    </row>
    <row r="82" spans="2:14" ht="29.25" customHeight="1" x14ac:dyDescent="0.25">
      <c r="B82" s="4"/>
      <c r="N82" s="4"/>
    </row>
    <row r="83" spans="2:14" x14ac:dyDescent="0.25">
      <c r="B83" s="4"/>
      <c r="N83" s="4"/>
    </row>
    <row r="84" spans="2:14" x14ac:dyDescent="0.25">
      <c r="B84" s="4"/>
      <c r="N84" s="4"/>
    </row>
    <row r="85" spans="2:14" ht="27" customHeight="1" x14ac:dyDescent="0.25">
      <c r="B85" s="4"/>
      <c r="N85" s="4"/>
    </row>
    <row r="86" spans="2:14" ht="25.5" customHeight="1" x14ac:dyDescent="0.25">
      <c r="B86" s="4"/>
      <c r="N86" s="4"/>
    </row>
    <row r="87" spans="2:14" x14ac:dyDescent="0.25">
      <c r="B87" s="4"/>
      <c r="N87" s="4"/>
    </row>
    <row r="88" spans="2:14" x14ac:dyDescent="0.25">
      <c r="B88" s="4"/>
      <c r="N88" s="4"/>
    </row>
    <row r="89" spans="2:14" ht="91.5" customHeight="1" x14ac:dyDescent="0.25">
      <c r="B89" s="4"/>
      <c r="N89" s="4"/>
    </row>
    <row r="90" spans="2:14" x14ac:dyDescent="0.25">
      <c r="B90" s="4"/>
      <c r="N90" s="4"/>
    </row>
    <row r="91" spans="2:14" x14ac:dyDescent="0.25">
      <c r="B91" s="4"/>
      <c r="N91" s="4"/>
    </row>
    <row r="92" spans="2:14" ht="24.75" customHeight="1" x14ac:dyDescent="0.25">
      <c r="B92" s="4"/>
      <c r="N92" s="4"/>
    </row>
    <row r="93" spans="2:14" ht="26.25" customHeight="1" x14ac:dyDescent="0.25">
      <c r="B93" s="4"/>
      <c r="N93" s="4"/>
    </row>
    <row r="94" spans="2:14" x14ac:dyDescent="0.25">
      <c r="B94" s="4"/>
      <c r="N94" s="4"/>
    </row>
    <row r="95" spans="2:14" x14ac:dyDescent="0.25">
      <c r="B95" s="4"/>
      <c r="N95" s="4"/>
    </row>
    <row r="96" spans="2:14" x14ac:dyDescent="0.25">
      <c r="B96" s="4"/>
      <c r="N96" s="4"/>
    </row>
    <row r="97" spans="2:14" x14ac:dyDescent="0.25">
      <c r="B97" s="4"/>
      <c r="N97" s="4"/>
    </row>
    <row r="98" spans="2:14" x14ac:dyDescent="0.25">
      <c r="B98" s="4"/>
      <c r="N98" s="4"/>
    </row>
    <row r="99" spans="2:14" ht="24.75" customHeight="1" x14ac:dyDescent="0.25">
      <c r="B99" s="4"/>
      <c r="N99" s="4"/>
    </row>
    <row r="100" spans="2:14" ht="24.75" customHeight="1" x14ac:dyDescent="0.25">
      <c r="B100" s="4"/>
      <c r="N100" s="4"/>
    </row>
    <row r="101" spans="2:14" x14ac:dyDescent="0.25">
      <c r="B101" s="4"/>
      <c r="N101" s="4"/>
    </row>
    <row r="102" spans="2:14" x14ac:dyDescent="0.25">
      <c r="B102" s="4"/>
      <c r="N102" s="4"/>
    </row>
    <row r="103" spans="2:14" x14ac:dyDescent="0.25">
      <c r="B103" s="4"/>
      <c r="N103" s="4"/>
    </row>
    <row r="104" spans="2:14" x14ac:dyDescent="0.25">
      <c r="B104" s="4"/>
      <c r="N104" s="4"/>
    </row>
    <row r="105" spans="2:14" x14ac:dyDescent="0.25">
      <c r="B105" s="4"/>
      <c r="N105" s="4"/>
    </row>
    <row r="106" spans="2:14" ht="27.75" customHeight="1" x14ac:dyDescent="0.25">
      <c r="B106" s="4"/>
      <c r="N106" s="4"/>
    </row>
    <row r="107" spans="2:14" ht="25.5" customHeight="1" x14ac:dyDescent="0.25">
      <c r="B107" s="4"/>
      <c r="N107" s="4"/>
    </row>
    <row r="108" spans="2:14" x14ac:dyDescent="0.25">
      <c r="B108" s="4"/>
      <c r="N108" s="4"/>
    </row>
    <row r="109" spans="2:14" x14ac:dyDescent="0.25">
      <c r="B109" s="4"/>
      <c r="N109" s="4"/>
    </row>
    <row r="110" spans="2:14" x14ac:dyDescent="0.25">
      <c r="B110" s="4"/>
      <c r="N110" s="4"/>
    </row>
    <row r="111" spans="2:14" x14ac:dyDescent="0.25">
      <c r="B111" s="4"/>
      <c r="N111" s="4"/>
    </row>
    <row r="112" spans="2:14" x14ac:dyDescent="0.25">
      <c r="B112" s="4"/>
      <c r="N112" s="4"/>
    </row>
    <row r="113" spans="2:14" ht="26.25" customHeight="1" x14ac:dyDescent="0.25">
      <c r="B113" s="4"/>
      <c r="N113" s="4"/>
    </row>
    <row r="114" spans="2:14" ht="24.75" customHeight="1" x14ac:dyDescent="0.25">
      <c r="B114" s="4"/>
      <c r="N114" s="4"/>
    </row>
    <row r="115" spans="2:14" x14ac:dyDescent="0.25">
      <c r="B115" s="4"/>
      <c r="N115" s="4"/>
    </row>
    <row r="116" spans="2:14" x14ac:dyDescent="0.25">
      <c r="B116" s="4"/>
      <c r="N116" s="4"/>
    </row>
    <row r="117" spans="2:14" x14ac:dyDescent="0.25">
      <c r="B117" s="4"/>
      <c r="N117" s="4"/>
    </row>
    <row r="118" spans="2:14" x14ac:dyDescent="0.25">
      <c r="B118" s="4"/>
      <c r="N118" s="4"/>
    </row>
    <row r="143" spans="1:1" x14ac:dyDescent="0.25">
      <c r="A143" s="7"/>
    </row>
  </sheetData>
  <phoneticPr fontId="0" type="noConversion"/>
  <conditionalFormatting sqref="C5:H5 O5:T5 H9:H10 T9:T10 R7:T8 F7:H8 P6:T6 D6:H6">
    <cfRule type="cellIs" dxfId="143" priority="25" stopIfTrue="1" operator="equal">
      <formula>"0-3;1-3;2-3"</formula>
    </cfRule>
    <cfRule type="containsText" dxfId="142" priority="26" stopIfTrue="1" operator="containsText" text="2-3">
      <formula>NOT(ISERROR(SEARCH("2-3",C5)))</formula>
    </cfRule>
    <cfRule type="containsText" dxfId="141" priority="27" stopIfTrue="1" operator="containsText" text="1-3">
      <formula>NOT(ISERROR(SEARCH("1-3",C5)))</formula>
    </cfRule>
    <cfRule type="containsText" dxfId="140" priority="28" stopIfTrue="1" operator="containsText" text="0-3">
      <formula>NOT(ISERROR(SEARCH("0-3",C5)))</formula>
    </cfRule>
  </conditionalFormatting>
  <conditionalFormatting sqref="C9:G10">
    <cfRule type="cellIs" dxfId="139" priority="21" stopIfTrue="1" operator="equal">
      <formula>"0-3;1-3;2-3"</formula>
    </cfRule>
    <cfRule type="containsText" dxfId="138" priority="22" stopIfTrue="1" operator="containsText" text="2-3">
      <formula>NOT(ISERROR(SEARCH("2-3",C9)))</formula>
    </cfRule>
    <cfRule type="containsText" dxfId="137" priority="23" stopIfTrue="1" operator="containsText" text="1-3">
      <formula>NOT(ISERROR(SEARCH("1-3",C9)))</formula>
    </cfRule>
    <cfRule type="containsText" dxfId="136" priority="24" stopIfTrue="1" operator="containsText" text="0-3">
      <formula>NOT(ISERROR(SEARCH("0-3",C9)))</formula>
    </cfRule>
  </conditionalFormatting>
  <conditionalFormatting sqref="O9:S10">
    <cfRule type="cellIs" dxfId="135" priority="17" stopIfTrue="1" operator="equal">
      <formula>"0-3;1-3;2-3"</formula>
    </cfRule>
    <cfRule type="containsText" dxfId="134" priority="18" stopIfTrue="1" operator="containsText" text="2-3">
      <formula>NOT(ISERROR(SEARCH("2-3",O9)))</formula>
    </cfRule>
    <cfRule type="containsText" dxfId="133" priority="19" stopIfTrue="1" operator="containsText" text="1-3">
      <formula>NOT(ISERROR(SEARCH("1-3",O9)))</formula>
    </cfRule>
    <cfRule type="containsText" dxfId="132" priority="20" stopIfTrue="1" operator="containsText" text="0-3">
      <formula>NOT(ISERROR(SEARCH("0-3",O9)))</formula>
    </cfRule>
  </conditionalFormatting>
  <conditionalFormatting sqref="O7:Q8">
    <cfRule type="cellIs" dxfId="131" priority="13" stopIfTrue="1" operator="equal">
      <formula>"0-3;1-3;2-3"</formula>
    </cfRule>
    <cfRule type="containsText" dxfId="130" priority="14" stopIfTrue="1" operator="containsText" text="2-3">
      <formula>NOT(ISERROR(SEARCH("2-3",O7)))</formula>
    </cfRule>
    <cfRule type="containsText" dxfId="129" priority="15" stopIfTrue="1" operator="containsText" text="1-3">
      <formula>NOT(ISERROR(SEARCH("1-3",O7)))</formula>
    </cfRule>
    <cfRule type="containsText" dxfId="128" priority="16" stopIfTrue="1" operator="containsText" text="0-3">
      <formula>NOT(ISERROR(SEARCH("0-3",O7)))</formula>
    </cfRule>
  </conditionalFormatting>
  <conditionalFormatting sqref="C7:E8">
    <cfRule type="cellIs" dxfId="127" priority="9" stopIfTrue="1" operator="equal">
      <formula>"0-3;1-3;2-3"</formula>
    </cfRule>
    <cfRule type="containsText" dxfId="126" priority="10" stopIfTrue="1" operator="containsText" text="2-3">
      <formula>NOT(ISERROR(SEARCH("2-3",C7)))</formula>
    </cfRule>
    <cfRule type="containsText" dxfId="125" priority="11" stopIfTrue="1" operator="containsText" text="1-3">
      <formula>NOT(ISERROR(SEARCH("1-3",C7)))</formula>
    </cfRule>
    <cfRule type="containsText" dxfId="124" priority="12" stopIfTrue="1" operator="containsText" text="0-3">
      <formula>NOT(ISERROR(SEARCH("0-3",C7)))</formula>
    </cfRule>
  </conditionalFormatting>
  <conditionalFormatting sqref="O6">
    <cfRule type="cellIs" dxfId="123" priority="5" stopIfTrue="1" operator="equal">
      <formula>"0-3;1-3;2-3"</formula>
    </cfRule>
    <cfRule type="containsText" dxfId="122" priority="6" stopIfTrue="1" operator="containsText" text="2-3">
      <formula>NOT(ISERROR(SEARCH("2-3",O6)))</formula>
    </cfRule>
    <cfRule type="containsText" dxfId="121" priority="7" stopIfTrue="1" operator="containsText" text="1-3">
      <formula>NOT(ISERROR(SEARCH("1-3",O6)))</formula>
    </cfRule>
    <cfRule type="containsText" dxfId="120" priority="8" stopIfTrue="1" operator="containsText" text="0-3">
      <formula>NOT(ISERROR(SEARCH("0-3",O6)))</formula>
    </cfRule>
  </conditionalFormatting>
  <conditionalFormatting sqref="C6">
    <cfRule type="cellIs" dxfId="119" priority="1" stopIfTrue="1" operator="equal">
      <formula>"0-3;1-3;2-3"</formula>
    </cfRule>
    <cfRule type="containsText" dxfId="118" priority="2" stopIfTrue="1" operator="containsText" text="2-3">
      <formula>NOT(ISERROR(SEARCH("2-3",C6)))</formula>
    </cfRule>
    <cfRule type="containsText" dxfId="117" priority="3" stopIfTrue="1" operator="containsText" text="1-3">
      <formula>NOT(ISERROR(SEARCH("1-3",C6)))</formula>
    </cfRule>
    <cfRule type="containsText" dxfId="116" priority="4" stopIfTrue="1" operator="containsText" text="0-3">
      <formula>NOT(ISERROR(SEARCH("0-3",C6)))</formula>
    </cfRule>
  </conditionalFormatting>
  <pageMargins left="0.19685039370078741" right="0.19685039370078741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76"/>
  <sheetViews>
    <sheetView tabSelected="1" workbookViewId="0">
      <selection activeCell="B10" sqref="B10"/>
    </sheetView>
  </sheetViews>
  <sheetFormatPr baseColWidth="10" defaultRowHeight="13.2" x14ac:dyDescent="0.25"/>
  <cols>
    <col min="1" max="1" width="3.77734375" customWidth="1"/>
    <col min="2" max="2" width="18.44140625" customWidth="1"/>
    <col min="3" max="8" width="7" customWidth="1"/>
    <col min="9" max="12" width="3.77734375" customWidth="1"/>
    <col min="13" max="13" width="18.44140625" customWidth="1"/>
    <col min="14" max="19" width="7" customWidth="1"/>
    <col min="20" max="22" width="3.77734375" customWidth="1"/>
    <col min="23" max="26" width="5.6640625" customWidth="1"/>
    <col min="27" max="256" width="8.88671875" customWidth="1"/>
  </cols>
  <sheetData>
    <row r="1" spans="1:22" x14ac:dyDescent="0.25">
      <c r="B1" t="s">
        <v>0</v>
      </c>
      <c r="E1" t="s">
        <v>1</v>
      </c>
      <c r="M1" t="s">
        <v>0</v>
      </c>
      <c r="P1" t="s">
        <v>1</v>
      </c>
    </row>
    <row r="2" spans="1:22" ht="38.25" customHeight="1" x14ac:dyDescent="0.25">
      <c r="B2" t="s">
        <v>119</v>
      </c>
      <c r="D2" t="s">
        <v>2</v>
      </c>
      <c r="G2" t="s">
        <v>120</v>
      </c>
      <c r="M2" t="s">
        <v>119</v>
      </c>
      <c r="O2" t="s">
        <v>2</v>
      </c>
      <c r="R2" t="s">
        <v>120</v>
      </c>
    </row>
    <row r="3" spans="1:22" ht="13.8" thickBot="1" x14ac:dyDescent="0.3">
      <c r="B3" t="s">
        <v>3</v>
      </c>
      <c r="I3" s="54"/>
      <c r="M3" t="s">
        <v>5</v>
      </c>
    </row>
    <row r="4" spans="1:22" ht="13.8" thickTop="1" x14ac:dyDescent="0.25">
      <c r="A4" s="1"/>
      <c r="B4" s="3" t="s">
        <v>4</v>
      </c>
      <c r="C4" s="3">
        <v>1</v>
      </c>
      <c r="D4" s="3">
        <v>2</v>
      </c>
      <c r="E4" s="3">
        <v>3</v>
      </c>
      <c r="F4" s="3">
        <v>4</v>
      </c>
      <c r="G4" s="3">
        <v>5</v>
      </c>
      <c r="H4" s="2">
        <v>6</v>
      </c>
      <c r="I4" s="54" t="s">
        <v>243</v>
      </c>
      <c r="J4" s="54" t="s">
        <v>244</v>
      </c>
      <c r="L4" s="1"/>
      <c r="M4" s="3" t="s">
        <v>4</v>
      </c>
      <c r="N4" s="3">
        <v>1</v>
      </c>
      <c r="O4" s="3">
        <v>2</v>
      </c>
      <c r="P4" s="3">
        <v>3</v>
      </c>
      <c r="Q4" s="3">
        <v>4</v>
      </c>
      <c r="R4" s="3">
        <v>5</v>
      </c>
      <c r="S4" s="2">
        <v>6</v>
      </c>
      <c r="T4" s="54" t="s">
        <v>243</v>
      </c>
      <c r="U4" s="54" t="s">
        <v>244</v>
      </c>
    </row>
    <row r="5" spans="1:22" ht="24.75" customHeight="1" x14ac:dyDescent="0.25">
      <c r="A5" s="56">
        <v>1</v>
      </c>
      <c r="B5" s="43" t="s">
        <v>142</v>
      </c>
      <c r="C5" s="30"/>
      <c r="D5" s="31" t="s">
        <v>235</v>
      </c>
      <c r="E5" s="31" t="s">
        <v>235</v>
      </c>
      <c r="F5" s="31" t="s">
        <v>235</v>
      </c>
      <c r="G5" s="31" t="s">
        <v>235</v>
      </c>
      <c r="H5" s="39" t="s">
        <v>235</v>
      </c>
      <c r="I5" s="55">
        <f>COUNTIF(C5:H5,"=3-0")+COUNTIF(C5:H5,"=3-1")+COUNTIF(C5:H5,"=3-2")</f>
        <v>5</v>
      </c>
      <c r="J5" s="55">
        <f>COUNTIF(C5:H5,"=0-3")+COUNTIF(C5:H5,"=1-3")+COUNTIF(C5:H5,"=2-3")</f>
        <v>0</v>
      </c>
      <c r="K5" s="53">
        <v>1</v>
      </c>
      <c r="L5" s="56">
        <v>1</v>
      </c>
      <c r="M5" s="43" t="s">
        <v>143</v>
      </c>
      <c r="N5" s="30"/>
      <c r="O5" s="31" t="s">
        <v>235</v>
      </c>
      <c r="P5" s="31" t="s">
        <v>240</v>
      </c>
      <c r="Q5" s="31" t="s">
        <v>235</v>
      </c>
      <c r="R5" s="31" t="s">
        <v>235</v>
      </c>
      <c r="S5" s="39" t="s">
        <v>235</v>
      </c>
      <c r="T5" s="55">
        <f>COUNTIF(N5:S5,"=3-0")+COUNTIF(N5:S5,"=3-1")+COUNTIF(N5:S5,"=3-2")</f>
        <v>4</v>
      </c>
      <c r="U5" s="55">
        <f>COUNTIF(N5:S5,"=0-3")+COUNTIF(N5:S5,"=1-3")+COUNTIF(N5:S5,"=2-3")</f>
        <v>1</v>
      </c>
      <c r="V5" s="53">
        <v>2</v>
      </c>
    </row>
    <row r="6" spans="1:22" ht="24.75" customHeight="1" x14ac:dyDescent="0.25">
      <c r="A6" s="56">
        <v>2</v>
      </c>
      <c r="B6" s="43" t="s">
        <v>163</v>
      </c>
      <c r="C6" s="42" t="str">
        <f>CONCATENATE(RIGHT(D5,1),"-",LEFT(D5,1))</f>
        <v>0-3</v>
      </c>
      <c r="D6" s="30"/>
      <c r="E6" s="31" t="s">
        <v>237</v>
      </c>
      <c r="F6" s="40" t="s">
        <v>235</v>
      </c>
      <c r="G6" s="31" t="s">
        <v>238</v>
      </c>
      <c r="H6" s="32" t="s">
        <v>235</v>
      </c>
      <c r="I6" s="53">
        <f t="shared" ref="I6:I10" si="0">IF(LEFT(C6,1)="3",1,0)+IF(LEFT(D6,1)="3",1,0)+IF(LEFT(E6,1)="3",1,0)+IF(LEFT(F6,1)="3",1,0)+IF(LEFT(G6,1)="3",1,0)+IF(LEFT(H6,1)="3",1,0)</f>
        <v>3</v>
      </c>
      <c r="J6" s="55">
        <f t="shared" ref="J6:J10" si="1">COUNTIF(C6:H6,"=0-3")+COUNTIF(C6:H6,"=1-3")+COUNTIF(C6:H6,"=2-3")</f>
        <v>2</v>
      </c>
      <c r="K6" s="53">
        <v>3</v>
      </c>
      <c r="L6" s="56">
        <v>2</v>
      </c>
      <c r="M6" s="43" t="s">
        <v>157</v>
      </c>
      <c r="N6" s="42" t="str">
        <f>CONCATENATE(RIGHT(O5,1),"-",LEFT(O5,1))</f>
        <v>0-3</v>
      </c>
      <c r="O6" s="30"/>
      <c r="P6" s="31" t="s">
        <v>240</v>
      </c>
      <c r="Q6" s="31" t="s">
        <v>238</v>
      </c>
      <c r="R6" s="31" t="s">
        <v>238</v>
      </c>
      <c r="S6" s="32" t="s">
        <v>235</v>
      </c>
      <c r="T6" s="53">
        <f t="shared" ref="T6:T10" si="2">IF(LEFT(N6,1)="3",1,0)+IF(LEFT(O6,1)="3",1,0)+IF(LEFT(P6,1)="3",1,0)+IF(LEFT(Q6,1)="3",1,0)+IF(LEFT(R6,1)="3",1,0)+IF(LEFT(S6,1)="3",1,0)</f>
        <v>3</v>
      </c>
      <c r="U6" s="55">
        <f t="shared" ref="U6:U10" si="3">COUNTIF(N6:S6,"=0-3")+COUNTIF(N6:S6,"=1-3")+COUNTIF(N6:S6,"=2-3")</f>
        <v>2</v>
      </c>
      <c r="V6" s="53">
        <v>3</v>
      </c>
    </row>
    <row r="7" spans="1:22" ht="25.5" customHeight="1" x14ac:dyDescent="0.25">
      <c r="A7" s="56">
        <v>3</v>
      </c>
      <c r="B7" s="43" t="s">
        <v>144</v>
      </c>
      <c r="C7" s="42" t="str">
        <f>CONCATENATE(RIGHT(E5,1),"-",LEFT(E5,1))</f>
        <v>0-3</v>
      </c>
      <c r="D7" s="42" t="str">
        <f>CONCATENATE(RIGHT(E6,1),"-",LEFT(E6,1))</f>
        <v>3-1</v>
      </c>
      <c r="E7" s="30"/>
      <c r="F7" s="31" t="s">
        <v>235</v>
      </c>
      <c r="G7" s="40" t="s">
        <v>238</v>
      </c>
      <c r="H7" s="32" t="s">
        <v>235</v>
      </c>
      <c r="I7" s="53">
        <f t="shared" si="0"/>
        <v>4</v>
      </c>
      <c r="J7" s="55">
        <f t="shared" si="1"/>
        <v>1</v>
      </c>
      <c r="K7" s="53">
        <v>2</v>
      </c>
      <c r="L7" s="56">
        <v>3</v>
      </c>
      <c r="M7" s="43" t="s">
        <v>203</v>
      </c>
      <c r="N7" s="42" t="str">
        <f>CONCATENATE(RIGHT(P5,1),"-",LEFT(P5,1))</f>
        <v>3-2</v>
      </c>
      <c r="O7" s="42" t="str">
        <f>CONCATENATE(RIGHT(P6,1),"-",LEFT(P6,1))</f>
        <v>3-2</v>
      </c>
      <c r="P7" s="30"/>
      <c r="Q7" s="31" t="s">
        <v>237</v>
      </c>
      <c r="R7" s="31" t="s">
        <v>238</v>
      </c>
      <c r="S7" s="32" t="s">
        <v>239</v>
      </c>
      <c r="T7" s="53">
        <f t="shared" si="2"/>
        <v>4</v>
      </c>
      <c r="U7" s="55">
        <f t="shared" si="3"/>
        <v>1</v>
      </c>
      <c r="V7" s="53">
        <v>1</v>
      </c>
    </row>
    <row r="8" spans="1:22" ht="24" customHeight="1" x14ac:dyDescent="0.25">
      <c r="A8" s="56">
        <v>4</v>
      </c>
      <c r="B8" s="43" t="s">
        <v>204</v>
      </c>
      <c r="C8" s="42" t="str">
        <f>CONCATENATE(RIGHT(F5,1),"-",LEFT(F5,1))</f>
        <v>0-3</v>
      </c>
      <c r="D8" s="42" t="str">
        <f>CONCATENATE(RIGHT(F6,1),"-",LEFT(F6,1))</f>
        <v>0-3</v>
      </c>
      <c r="E8" s="42" t="str">
        <f>CONCATENATE(RIGHT(F7,1),"-",LEFT(F7,1))</f>
        <v>0-3</v>
      </c>
      <c r="F8" s="30"/>
      <c r="G8" s="31" t="s">
        <v>236</v>
      </c>
      <c r="H8" s="32" t="s">
        <v>239</v>
      </c>
      <c r="I8" s="53">
        <f t="shared" si="0"/>
        <v>1</v>
      </c>
      <c r="J8" s="55">
        <f t="shared" si="1"/>
        <v>4</v>
      </c>
      <c r="K8" s="53">
        <v>5</v>
      </c>
      <c r="L8" s="56">
        <v>4</v>
      </c>
      <c r="M8" s="47" t="s">
        <v>174</v>
      </c>
      <c r="N8" s="42" t="str">
        <f>CONCATENATE(RIGHT(Q5,1),"-",LEFT(Q5,1))</f>
        <v>0-3</v>
      </c>
      <c r="O8" s="42" t="str">
        <f>CONCATENATE(RIGHT(Q6,1),"-",LEFT(Q6,1))</f>
        <v>1-3</v>
      </c>
      <c r="P8" s="42" t="str">
        <f>CONCATENATE(RIGHT(Q7,1),"-",LEFT(Q7,1))</f>
        <v>3-1</v>
      </c>
      <c r="Q8" s="30"/>
      <c r="R8" s="31" t="s">
        <v>240</v>
      </c>
      <c r="S8" s="32" t="s">
        <v>240</v>
      </c>
      <c r="T8" s="53">
        <f t="shared" si="2"/>
        <v>1</v>
      </c>
      <c r="U8" s="55">
        <f t="shared" si="3"/>
        <v>4</v>
      </c>
      <c r="V8" s="53">
        <v>6</v>
      </c>
    </row>
    <row r="9" spans="1:22" ht="24" customHeight="1" x14ac:dyDescent="0.25">
      <c r="A9" s="56">
        <v>5</v>
      </c>
      <c r="B9" s="43" t="s">
        <v>255</v>
      </c>
      <c r="C9" s="42" t="str">
        <f>CONCATENATE(RIGHT(G5,1),"-",LEFT(G5,1))</f>
        <v>0-3</v>
      </c>
      <c r="D9" s="42" t="str">
        <f>CONCATENATE(RIGHT(G6,1),"-",LEFT(G6,1))</f>
        <v>1-3</v>
      </c>
      <c r="E9" s="42" t="str">
        <f>CONCATENATE(RIGHT(G7,1),"-",LEFT(G7,1))</f>
        <v>1-3</v>
      </c>
      <c r="F9" s="42" t="str">
        <f>CONCATENATE(RIGHT(G8,1),"-",LEFT(G8,1))</f>
        <v>3-0</v>
      </c>
      <c r="G9" s="30"/>
      <c r="H9" s="32" t="s">
        <v>239</v>
      </c>
      <c r="I9" s="53">
        <f t="shared" si="0"/>
        <v>2</v>
      </c>
      <c r="J9" s="55">
        <f t="shared" si="1"/>
        <v>3</v>
      </c>
      <c r="K9" s="53">
        <v>4</v>
      </c>
      <c r="L9" s="56">
        <v>5</v>
      </c>
      <c r="M9" s="43" t="s">
        <v>176</v>
      </c>
      <c r="N9" s="42" t="str">
        <f>CONCATENATE(RIGHT(R5,1),"-",LEFT(R5,1))</f>
        <v>0-3</v>
      </c>
      <c r="O9" s="42" t="str">
        <f>CONCATENATE(RIGHT(R6,1),"-",LEFT(R6,1))</f>
        <v>1-3</v>
      </c>
      <c r="P9" s="42" t="str">
        <f>CONCATENATE(RIGHT(R7,1),"-",LEFT(R7,1))</f>
        <v>1-3</v>
      </c>
      <c r="Q9" s="42" t="str">
        <f>CONCATENATE(RIGHT(R8,1),"-",LEFT(R8,1))</f>
        <v>3-2</v>
      </c>
      <c r="R9" s="30"/>
      <c r="S9" s="32" t="s">
        <v>238</v>
      </c>
      <c r="T9" s="53">
        <f t="shared" si="2"/>
        <v>2</v>
      </c>
      <c r="U9" s="55">
        <f t="shared" si="3"/>
        <v>3</v>
      </c>
      <c r="V9" s="53">
        <v>4</v>
      </c>
    </row>
    <row r="10" spans="1:22" ht="24" customHeight="1" thickBot="1" x14ac:dyDescent="0.3">
      <c r="A10" s="58">
        <v>6</v>
      </c>
      <c r="B10" s="50" t="s">
        <v>156</v>
      </c>
      <c r="C10" s="41" t="str">
        <f>CONCATENATE(RIGHT(H5,1),"-",LEFT(H5,1))</f>
        <v>0-3</v>
      </c>
      <c r="D10" s="41" t="str">
        <f>CONCATENATE(RIGHT(H6,1),"-",LEFT(H6,1))</f>
        <v>0-3</v>
      </c>
      <c r="E10" s="41" t="str">
        <f>CONCATENATE(RIGHT(H7,1),"-",LEFT(H7,1))</f>
        <v>0-3</v>
      </c>
      <c r="F10" s="41" t="str">
        <f>CONCATENATE(RIGHT(H8,1),"-",LEFT(H8,1))</f>
        <v>2-3</v>
      </c>
      <c r="G10" s="41" t="str">
        <f>CONCATENATE(RIGHT(H9,1),"-",LEFT(H9,1))</f>
        <v>2-3</v>
      </c>
      <c r="H10" s="33"/>
      <c r="I10" s="53">
        <f t="shared" si="0"/>
        <v>0</v>
      </c>
      <c r="J10" s="55">
        <f t="shared" si="1"/>
        <v>5</v>
      </c>
      <c r="K10" s="53">
        <v>6</v>
      </c>
      <c r="L10" s="58">
        <v>6</v>
      </c>
      <c r="M10" s="50" t="s">
        <v>205</v>
      </c>
      <c r="N10" s="41" t="str">
        <f>CONCATENATE(RIGHT(S5,1),"-",LEFT(S5,1))</f>
        <v>0-3</v>
      </c>
      <c r="O10" s="41" t="str">
        <f>CONCATENATE(RIGHT(S6,1),"-",LEFT(S6,1))</f>
        <v>0-3</v>
      </c>
      <c r="P10" s="41" t="str">
        <f>CONCATENATE(RIGHT(S7,1),"-",LEFT(S7,1))</f>
        <v>2-3</v>
      </c>
      <c r="Q10" s="41" t="str">
        <f>CONCATENATE(RIGHT(S8,1),"-",LEFT(S8,1))</f>
        <v>3-2</v>
      </c>
      <c r="R10" s="41" t="str">
        <f>CONCATENATE(RIGHT(S9,1),"-",LEFT(S9,1))</f>
        <v>1-3</v>
      </c>
      <c r="S10" s="33"/>
      <c r="T10" s="53">
        <f t="shared" si="2"/>
        <v>1</v>
      </c>
      <c r="U10" s="55">
        <f t="shared" si="3"/>
        <v>4</v>
      </c>
      <c r="V10" s="53">
        <v>5</v>
      </c>
    </row>
    <row r="11" spans="1:22" ht="13.8" thickTop="1" x14ac:dyDescent="0.25">
      <c r="B11" s="4"/>
      <c r="M11" s="4"/>
    </row>
    <row r="12" spans="1:22" x14ac:dyDescent="0.25">
      <c r="B12" s="4" t="s">
        <v>188</v>
      </c>
      <c r="M12" s="4" t="s">
        <v>189</v>
      </c>
    </row>
    <row r="13" spans="1:22" ht="15" customHeight="1" x14ac:dyDescent="0.25">
      <c r="B13" s="4"/>
      <c r="M13" s="4"/>
    </row>
    <row r="14" spans="1:22" ht="15" customHeight="1" x14ac:dyDescent="0.25">
      <c r="B14" s="4"/>
      <c r="H14" t="s">
        <v>92</v>
      </c>
    </row>
    <row r="15" spans="1:22" ht="15" customHeight="1" x14ac:dyDescent="0.25">
      <c r="B15" s="4"/>
      <c r="H15" t="s">
        <v>108</v>
      </c>
      <c r="I15" s="26"/>
      <c r="J15" s="26"/>
      <c r="N15" t="s">
        <v>94</v>
      </c>
      <c r="O15" s="38"/>
    </row>
    <row r="16" spans="1:22" ht="15" customHeight="1" x14ac:dyDescent="0.25">
      <c r="B16" s="4"/>
      <c r="H16" t="s">
        <v>109</v>
      </c>
      <c r="N16" t="s">
        <v>98</v>
      </c>
    </row>
    <row r="17" spans="2:14" ht="15" customHeight="1" x14ac:dyDescent="0.25">
      <c r="B17" s="4"/>
      <c r="H17" t="s">
        <v>110</v>
      </c>
      <c r="N17" t="s">
        <v>96</v>
      </c>
    </row>
    <row r="18" spans="2:14" ht="15" customHeight="1" x14ac:dyDescent="0.25">
      <c r="B18" s="4"/>
      <c r="H18" t="s">
        <v>111</v>
      </c>
      <c r="N18" t="s">
        <v>100</v>
      </c>
    </row>
    <row r="19" spans="2:14" ht="15" customHeight="1" x14ac:dyDescent="0.25">
      <c r="B19" s="4"/>
      <c r="H19" t="s">
        <v>112</v>
      </c>
      <c r="M19" s="4"/>
      <c r="N19" s="38" t="s">
        <v>102</v>
      </c>
    </row>
    <row r="20" spans="2:14" ht="15" customHeight="1" x14ac:dyDescent="0.25">
      <c r="B20" s="4"/>
      <c r="M20" s="4"/>
    </row>
    <row r="21" spans="2:14" ht="15" customHeight="1" x14ac:dyDescent="0.25">
      <c r="B21" s="4"/>
      <c r="H21" t="s">
        <v>113</v>
      </c>
      <c r="M21" s="4"/>
    </row>
    <row r="22" spans="2:14" ht="24" customHeight="1" x14ac:dyDescent="0.25">
      <c r="B22" s="4"/>
      <c r="H22" t="s">
        <v>114</v>
      </c>
      <c r="M22" s="4"/>
    </row>
    <row r="23" spans="2:14" ht="22.5" customHeight="1" x14ac:dyDescent="0.25">
      <c r="B23" s="4"/>
      <c r="M23" s="4"/>
    </row>
    <row r="24" spans="2:14" x14ac:dyDescent="0.25">
      <c r="B24" s="4"/>
      <c r="M24" s="4"/>
    </row>
    <row r="25" spans="2:14" x14ac:dyDescent="0.25">
      <c r="B25" s="4"/>
      <c r="M25" s="4"/>
    </row>
    <row r="26" spans="2:14" x14ac:dyDescent="0.25">
      <c r="B26" s="4"/>
      <c r="M26" s="4"/>
    </row>
    <row r="27" spans="2:14" x14ac:dyDescent="0.25">
      <c r="B27" s="4"/>
      <c r="M27" s="4"/>
    </row>
    <row r="28" spans="2:14" x14ac:dyDescent="0.25">
      <c r="B28" s="4"/>
      <c r="M28" s="4"/>
    </row>
    <row r="29" spans="2:14" ht="26.25" customHeight="1" x14ac:dyDescent="0.25">
      <c r="B29" s="4"/>
      <c r="M29" s="4"/>
    </row>
    <row r="30" spans="2:14" ht="24" customHeight="1" x14ac:dyDescent="0.25">
      <c r="B30" s="4"/>
      <c r="M30" s="4"/>
    </row>
    <row r="31" spans="2:14" x14ac:dyDescent="0.25">
      <c r="B31" s="4"/>
      <c r="M31" s="4"/>
    </row>
    <row r="32" spans="2:14" x14ac:dyDescent="0.25">
      <c r="B32" s="4"/>
      <c r="M32" s="4"/>
    </row>
    <row r="33" spans="2:13" x14ac:dyDescent="0.25">
      <c r="B33" s="4"/>
      <c r="M33" s="4"/>
    </row>
    <row r="34" spans="2:13" x14ac:dyDescent="0.25">
      <c r="B34" s="4"/>
      <c r="M34" s="4"/>
    </row>
    <row r="35" spans="2:13" x14ac:dyDescent="0.25">
      <c r="B35" s="4"/>
      <c r="M35" s="4"/>
    </row>
    <row r="36" spans="2:13" ht="24.75" customHeight="1" x14ac:dyDescent="0.25">
      <c r="B36" s="4"/>
      <c r="M36" s="4"/>
    </row>
    <row r="37" spans="2:13" ht="24.75" customHeight="1" x14ac:dyDescent="0.25">
      <c r="B37" s="4"/>
      <c r="M37" s="4"/>
    </row>
    <row r="38" spans="2:13" x14ac:dyDescent="0.25">
      <c r="B38" s="4"/>
      <c r="M38" s="4"/>
    </row>
    <row r="39" spans="2:13" x14ac:dyDescent="0.25">
      <c r="B39" s="4"/>
      <c r="M39" s="4"/>
    </row>
    <row r="40" spans="2:13" x14ac:dyDescent="0.25">
      <c r="B40" s="4"/>
      <c r="M40" s="4"/>
    </row>
    <row r="41" spans="2:13" x14ac:dyDescent="0.25">
      <c r="B41" s="4"/>
      <c r="M41" s="4"/>
    </row>
    <row r="42" spans="2:13" x14ac:dyDescent="0.25">
      <c r="B42" s="4"/>
      <c r="M42" s="4"/>
    </row>
    <row r="43" spans="2:13" ht="24.75" customHeight="1" x14ac:dyDescent="0.25">
      <c r="B43" s="4"/>
      <c r="M43" s="4"/>
    </row>
    <row r="44" spans="2:13" ht="24.75" customHeight="1" x14ac:dyDescent="0.25">
      <c r="B44" s="4"/>
      <c r="M44" s="4"/>
    </row>
    <row r="45" spans="2:13" x14ac:dyDescent="0.25">
      <c r="B45" s="4"/>
      <c r="M45" s="4"/>
    </row>
    <row r="46" spans="2:13" x14ac:dyDescent="0.25">
      <c r="B46" s="4"/>
      <c r="M46" s="4"/>
    </row>
    <row r="47" spans="2:13" x14ac:dyDescent="0.25">
      <c r="B47" s="4"/>
      <c r="M47" s="4"/>
    </row>
    <row r="48" spans="2:13" x14ac:dyDescent="0.25">
      <c r="B48" s="4"/>
      <c r="M48" s="4"/>
    </row>
    <row r="49" spans="2:13" x14ac:dyDescent="0.25">
      <c r="B49" s="4"/>
      <c r="M49" s="4"/>
    </row>
    <row r="50" spans="2:13" ht="27" customHeight="1" x14ac:dyDescent="0.25">
      <c r="B50" s="4"/>
      <c r="M50" s="4"/>
    </row>
    <row r="51" spans="2:13" ht="25.5" customHeight="1" x14ac:dyDescent="0.25">
      <c r="B51" s="4"/>
      <c r="M51" s="4"/>
    </row>
    <row r="52" spans="2:13" x14ac:dyDescent="0.25">
      <c r="B52" s="4"/>
      <c r="M52" s="4"/>
    </row>
    <row r="53" spans="2:13" x14ac:dyDescent="0.25">
      <c r="B53" s="4"/>
      <c r="M53" s="4"/>
    </row>
    <row r="54" spans="2:13" x14ac:dyDescent="0.25">
      <c r="B54" s="4"/>
      <c r="M54" s="4"/>
    </row>
    <row r="55" spans="2:13" x14ac:dyDescent="0.25">
      <c r="B55" s="4"/>
      <c r="M55" s="4"/>
    </row>
    <row r="56" spans="2:13" x14ac:dyDescent="0.25">
      <c r="B56" s="4"/>
      <c r="M56" s="4"/>
    </row>
    <row r="57" spans="2:13" ht="24" customHeight="1" x14ac:dyDescent="0.25">
      <c r="B57" s="4"/>
      <c r="M57" s="4"/>
    </row>
    <row r="58" spans="2:13" ht="23.25" customHeight="1" x14ac:dyDescent="0.25">
      <c r="B58" s="4"/>
      <c r="M58" s="4"/>
    </row>
    <row r="59" spans="2:13" x14ac:dyDescent="0.25">
      <c r="B59" s="4"/>
      <c r="M59" s="4"/>
    </row>
    <row r="60" spans="2:13" x14ac:dyDescent="0.25">
      <c r="B60" s="4"/>
      <c r="M60" s="4"/>
    </row>
    <row r="61" spans="2:13" x14ac:dyDescent="0.25">
      <c r="B61" s="4"/>
      <c r="M61" s="4"/>
    </row>
    <row r="62" spans="2:13" x14ac:dyDescent="0.25">
      <c r="B62" s="4"/>
      <c r="M62" s="4"/>
    </row>
    <row r="63" spans="2:13" x14ac:dyDescent="0.25">
      <c r="B63" s="4"/>
      <c r="M63" s="4"/>
    </row>
    <row r="64" spans="2:13" ht="24" customHeight="1" x14ac:dyDescent="0.25">
      <c r="B64" s="4"/>
      <c r="M64" s="4"/>
    </row>
    <row r="65" spans="2:13" ht="24" customHeight="1" x14ac:dyDescent="0.25">
      <c r="B65" s="4"/>
      <c r="M65" s="4"/>
    </row>
    <row r="66" spans="2:13" x14ac:dyDescent="0.25">
      <c r="B66" s="4"/>
      <c r="M66" s="4"/>
    </row>
    <row r="67" spans="2:13" x14ac:dyDescent="0.25">
      <c r="B67" s="4"/>
      <c r="M67" s="4"/>
    </row>
    <row r="68" spans="2:13" x14ac:dyDescent="0.25">
      <c r="B68" s="4"/>
      <c r="M68" s="4"/>
    </row>
    <row r="69" spans="2:13" x14ac:dyDescent="0.25">
      <c r="B69" s="4"/>
      <c r="M69" s="4"/>
    </row>
    <row r="70" spans="2:13" x14ac:dyDescent="0.25">
      <c r="B70" s="4"/>
      <c r="M70" s="4"/>
    </row>
    <row r="71" spans="2:13" ht="24" customHeight="1" x14ac:dyDescent="0.25">
      <c r="B71" s="4"/>
      <c r="M71" s="4"/>
    </row>
    <row r="72" spans="2:13" ht="26.25" customHeight="1" x14ac:dyDescent="0.25">
      <c r="B72" s="4"/>
      <c r="M72" s="4"/>
    </row>
    <row r="73" spans="2:13" x14ac:dyDescent="0.25">
      <c r="B73" s="4"/>
      <c r="M73" s="4"/>
    </row>
    <row r="74" spans="2:13" x14ac:dyDescent="0.25">
      <c r="B74" s="4"/>
      <c r="M74" s="4"/>
    </row>
    <row r="75" spans="2:13" x14ac:dyDescent="0.25">
      <c r="B75" s="4"/>
      <c r="M75" s="4"/>
    </row>
    <row r="76" spans="2:13" x14ac:dyDescent="0.25">
      <c r="B76" s="4"/>
      <c r="M76" s="4"/>
    </row>
    <row r="77" spans="2:13" x14ac:dyDescent="0.25">
      <c r="B77" s="4"/>
      <c r="M77" s="4"/>
    </row>
    <row r="78" spans="2:13" ht="24" customHeight="1" x14ac:dyDescent="0.25">
      <c r="B78" s="4"/>
      <c r="M78" s="4"/>
    </row>
    <row r="79" spans="2:13" ht="26.25" customHeight="1" x14ac:dyDescent="0.25">
      <c r="B79" s="4"/>
      <c r="M79" s="4"/>
    </row>
    <row r="80" spans="2:13" x14ac:dyDescent="0.25">
      <c r="B80" s="4"/>
      <c r="M80" s="4"/>
    </row>
    <row r="81" spans="2:13" x14ac:dyDescent="0.25">
      <c r="B81" s="4"/>
      <c r="M81" s="4"/>
    </row>
    <row r="82" spans="2:13" ht="29.25" customHeight="1" x14ac:dyDescent="0.25">
      <c r="B82" s="4"/>
      <c r="M82" s="4"/>
    </row>
    <row r="83" spans="2:13" x14ac:dyDescent="0.25">
      <c r="B83" s="4"/>
      <c r="M83" s="4"/>
    </row>
    <row r="84" spans="2:13" x14ac:dyDescent="0.25">
      <c r="B84" s="4"/>
      <c r="M84" s="4"/>
    </row>
    <row r="85" spans="2:13" ht="27" customHeight="1" x14ac:dyDescent="0.25">
      <c r="B85" s="4"/>
      <c r="M85" s="4"/>
    </row>
    <row r="86" spans="2:13" ht="25.5" customHeight="1" x14ac:dyDescent="0.25">
      <c r="B86" s="4"/>
      <c r="M86" s="4"/>
    </row>
    <row r="87" spans="2:13" x14ac:dyDescent="0.25">
      <c r="B87" s="4"/>
      <c r="M87" s="4"/>
    </row>
    <row r="88" spans="2:13" x14ac:dyDescent="0.25">
      <c r="B88" s="4"/>
      <c r="M88" s="4"/>
    </row>
    <row r="89" spans="2:13" ht="91.5" customHeight="1" x14ac:dyDescent="0.25">
      <c r="B89" s="4"/>
      <c r="M89" s="4"/>
    </row>
    <row r="90" spans="2:13" x14ac:dyDescent="0.25">
      <c r="B90" s="4"/>
      <c r="M90" s="4"/>
    </row>
    <row r="91" spans="2:13" x14ac:dyDescent="0.25">
      <c r="B91" s="4"/>
      <c r="M91" s="4"/>
    </row>
    <row r="92" spans="2:13" ht="24.75" customHeight="1" x14ac:dyDescent="0.25">
      <c r="B92" s="4"/>
      <c r="M92" s="4"/>
    </row>
    <row r="93" spans="2:13" ht="26.25" customHeight="1" x14ac:dyDescent="0.25">
      <c r="B93" s="4"/>
      <c r="M93" s="4"/>
    </row>
    <row r="94" spans="2:13" x14ac:dyDescent="0.25">
      <c r="B94" s="4"/>
      <c r="M94" s="4"/>
    </row>
    <row r="95" spans="2:13" x14ac:dyDescent="0.25">
      <c r="B95" s="4"/>
      <c r="M95" s="4"/>
    </row>
    <row r="96" spans="2:13" x14ac:dyDescent="0.25">
      <c r="B96" s="4"/>
      <c r="M96" s="4"/>
    </row>
    <row r="97" spans="2:13" x14ac:dyDescent="0.25">
      <c r="B97" s="4"/>
      <c r="M97" s="4"/>
    </row>
    <row r="98" spans="2:13" x14ac:dyDescent="0.25">
      <c r="B98" s="4"/>
      <c r="M98" s="4"/>
    </row>
    <row r="99" spans="2:13" ht="24.75" customHeight="1" x14ac:dyDescent="0.25">
      <c r="B99" s="4"/>
      <c r="M99" s="4"/>
    </row>
    <row r="100" spans="2:13" ht="24.75" customHeight="1" x14ac:dyDescent="0.25">
      <c r="B100" s="4"/>
      <c r="M100" s="4"/>
    </row>
    <row r="101" spans="2:13" x14ac:dyDescent="0.25">
      <c r="B101" s="4"/>
      <c r="M101" s="4"/>
    </row>
    <row r="102" spans="2:13" x14ac:dyDescent="0.25">
      <c r="B102" s="4"/>
      <c r="M102" s="4"/>
    </row>
    <row r="103" spans="2:13" x14ac:dyDescent="0.25">
      <c r="B103" s="4"/>
      <c r="M103" s="4"/>
    </row>
    <row r="104" spans="2:13" x14ac:dyDescent="0.25">
      <c r="B104" s="4"/>
      <c r="M104" s="4"/>
    </row>
    <row r="105" spans="2:13" x14ac:dyDescent="0.25">
      <c r="B105" s="4"/>
      <c r="M105" s="4"/>
    </row>
    <row r="106" spans="2:13" ht="27.75" customHeight="1" x14ac:dyDescent="0.25">
      <c r="B106" s="4"/>
      <c r="M106" s="4"/>
    </row>
    <row r="107" spans="2:13" ht="25.5" customHeight="1" x14ac:dyDescent="0.25">
      <c r="B107" s="4"/>
      <c r="M107" s="4"/>
    </row>
    <row r="108" spans="2:13" x14ac:dyDescent="0.25">
      <c r="B108" s="4"/>
      <c r="M108" s="4"/>
    </row>
    <row r="109" spans="2:13" x14ac:dyDescent="0.25">
      <c r="B109" s="4"/>
      <c r="M109" s="4"/>
    </row>
    <row r="110" spans="2:13" x14ac:dyDescent="0.25">
      <c r="B110" s="4"/>
      <c r="M110" s="4"/>
    </row>
    <row r="111" spans="2:13" x14ac:dyDescent="0.25">
      <c r="B111" s="4"/>
      <c r="M111" s="4"/>
    </row>
    <row r="112" spans="2:13" x14ac:dyDescent="0.25">
      <c r="B112" s="4"/>
      <c r="M112" s="4"/>
    </row>
    <row r="113" spans="2:13" ht="26.25" customHeight="1" x14ac:dyDescent="0.25">
      <c r="B113" s="4"/>
      <c r="M113" s="4"/>
    </row>
    <row r="114" spans="2:13" ht="24.75" customHeight="1" x14ac:dyDescent="0.25">
      <c r="B114" s="4"/>
      <c r="M114" s="4"/>
    </row>
    <row r="115" spans="2:13" x14ac:dyDescent="0.25">
      <c r="B115" s="4"/>
      <c r="M115" s="4"/>
    </row>
    <row r="116" spans="2:13" x14ac:dyDescent="0.25">
      <c r="B116" s="4"/>
      <c r="M116" s="4"/>
    </row>
    <row r="117" spans="2:13" x14ac:dyDescent="0.25">
      <c r="B117" s="4"/>
      <c r="M117" s="4"/>
    </row>
    <row r="118" spans="2:13" x14ac:dyDescent="0.25">
      <c r="B118" s="4"/>
      <c r="M118" s="4"/>
    </row>
    <row r="136" spans="1:8" x14ac:dyDescent="0.25">
      <c r="F136" s="34"/>
      <c r="G136" s="34"/>
      <c r="H136" s="34"/>
    </row>
    <row r="137" spans="1:8" x14ac:dyDescent="0.25">
      <c r="F137" s="34"/>
      <c r="G137" s="34"/>
      <c r="H137" s="34"/>
    </row>
    <row r="138" spans="1:8" x14ac:dyDescent="0.25">
      <c r="F138" s="34"/>
      <c r="G138" s="34"/>
      <c r="H138" s="34"/>
    </row>
    <row r="139" spans="1:8" x14ac:dyDescent="0.25">
      <c r="F139" s="34"/>
      <c r="G139" s="34"/>
      <c r="H139" s="34"/>
    </row>
    <row r="140" spans="1:8" x14ac:dyDescent="0.25">
      <c r="F140" s="34"/>
      <c r="G140" s="34"/>
      <c r="H140" s="34"/>
    </row>
    <row r="141" spans="1:8" x14ac:dyDescent="0.25">
      <c r="F141" s="34"/>
      <c r="G141" s="34"/>
      <c r="H141" s="34"/>
    </row>
    <row r="142" spans="1:8" x14ac:dyDescent="0.25">
      <c r="F142" s="34"/>
      <c r="G142" s="34"/>
      <c r="H142" s="34"/>
    </row>
    <row r="143" spans="1:8" x14ac:dyDescent="0.25">
      <c r="A143" s="7"/>
      <c r="F143" s="34"/>
      <c r="G143" s="34"/>
      <c r="H143" s="34"/>
    </row>
    <row r="144" spans="1:8" x14ac:dyDescent="0.25">
      <c r="F144" s="34"/>
      <c r="G144" s="34"/>
      <c r="H144" s="34"/>
    </row>
    <row r="145" spans="6:8" x14ac:dyDescent="0.25">
      <c r="F145" s="34"/>
      <c r="G145" s="34"/>
      <c r="H145" s="34"/>
    </row>
    <row r="146" spans="6:8" x14ac:dyDescent="0.25">
      <c r="F146" s="34"/>
      <c r="G146" s="34"/>
      <c r="H146" s="34"/>
    </row>
    <row r="147" spans="6:8" x14ac:dyDescent="0.25">
      <c r="F147" s="34"/>
      <c r="G147" s="34"/>
      <c r="H147" s="34"/>
    </row>
    <row r="148" spans="6:8" x14ac:dyDescent="0.25">
      <c r="F148" s="34"/>
      <c r="G148" s="34"/>
      <c r="H148" s="34"/>
    </row>
    <row r="149" spans="6:8" x14ac:dyDescent="0.25">
      <c r="F149" s="34"/>
      <c r="G149" s="34"/>
      <c r="H149" s="34"/>
    </row>
    <row r="150" spans="6:8" x14ac:dyDescent="0.25">
      <c r="F150" s="34"/>
      <c r="G150" s="34"/>
      <c r="H150" s="34"/>
    </row>
    <row r="151" spans="6:8" x14ac:dyDescent="0.25">
      <c r="F151" s="34"/>
      <c r="G151" s="34"/>
      <c r="H151" s="34"/>
    </row>
    <row r="152" spans="6:8" x14ac:dyDescent="0.25">
      <c r="F152" s="34"/>
      <c r="G152" s="34"/>
      <c r="H152" s="34"/>
    </row>
    <row r="153" spans="6:8" x14ac:dyDescent="0.25">
      <c r="F153" s="34"/>
      <c r="G153" s="34"/>
      <c r="H153" s="34"/>
    </row>
    <row r="154" spans="6:8" x14ac:dyDescent="0.25">
      <c r="F154" s="34"/>
      <c r="G154" s="34"/>
      <c r="H154" s="34"/>
    </row>
    <row r="155" spans="6:8" x14ac:dyDescent="0.25">
      <c r="F155" s="34"/>
      <c r="G155" s="34"/>
      <c r="H155" s="34"/>
    </row>
    <row r="156" spans="6:8" x14ac:dyDescent="0.25">
      <c r="F156" s="34"/>
      <c r="G156" s="34"/>
      <c r="H156" s="34"/>
    </row>
    <row r="157" spans="6:8" x14ac:dyDescent="0.25">
      <c r="F157" s="34"/>
      <c r="G157" s="34"/>
      <c r="H157" s="34"/>
    </row>
    <row r="158" spans="6:8" x14ac:dyDescent="0.25">
      <c r="F158" s="34"/>
      <c r="G158" s="34"/>
      <c r="H158" s="34"/>
    </row>
    <row r="159" spans="6:8" x14ac:dyDescent="0.25">
      <c r="F159" s="34"/>
      <c r="G159" s="34"/>
      <c r="H159" s="34"/>
    </row>
    <row r="160" spans="6:8" x14ac:dyDescent="0.25">
      <c r="F160" s="34"/>
      <c r="G160" s="34"/>
      <c r="H160" s="34"/>
    </row>
    <row r="161" spans="6:8" x14ac:dyDescent="0.25">
      <c r="F161" s="34"/>
      <c r="G161" s="34"/>
      <c r="H161" s="34"/>
    </row>
    <row r="162" spans="6:8" x14ac:dyDescent="0.25">
      <c r="F162" s="34"/>
      <c r="G162" s="34"/>
      <c r="H162" s="34"/>
    </row>
    <row r="163" spans="6:8" x14ac:dyDescent="0.25">
      <c r="F163" s="34"/>
      <c r="G163" s="34"/>
      <c r="H163" s="34"/>
    </row>
    <row r="164" spans="6:8" x14ac:dyDescent="0.25">
      <c r="F164" s="34"/>
      <c r="G164" s="34"/>
      <c r="H164" s="34"/>
    </row>
    <row r="165" spans="6:8" x14ac:dyDescent="0.25">
      <c r="F165" s="34"/>
      <c r="G165" s="34"/>
      <c r="H165" s="34"/>
    </row>
    <row r="166" spans="6:8" x14ac:dyDescent="0.25">
      <c r="F166" s="34"/>
      <c r="G166" s="34"/>
      <c r="H166" s="34"/>
    </row>
    <row r="167" spans="6:8" x14ac:dyDescent="0.25">
      <c r="F167" s="34"/>
      <c r="G167" s="34"/>
      <c r="H167" s="34"/>
    </row>
    <row r="168" spans="6:8" x14ac:dyDescent="0.25">
      <c r="F168" s="34"/>
      <c r="G168" s="34"/>
      <c r="H168" s="34"/>
    </row>
    <row r="169" spans="6:8" x14ac:dyDescent="0.25">
      <c r="F169" s="34"/>
      <c r="G169" s="34"/>
      <c r="H169" s="34"/>
    </row>
    <row r="170" spans="6:8" x14ac:dyDescent="0.25">
      <c r="F170" s="34"/>
      <c r="G170" s="34"/>
      <c r="H170" s="34"/>
    </row>
    <row r="171" spans="6:8" x14ac:dyDescent="0.25">
      <c r="F171" s="34"/>
      <c r="G171" s="34"/>
      <c r="H171" s="34"/>
    </row>
    <row r="172" spans="6:8" x14ac:dyDescent="0.25">
      <c r="F172" s="34"/>
      <c r="G172" s="34"/>
      <c r="H172" s="34"/>
    </row>
    <row r="173" spans="6:8" x14ac:dyDescent="0.25">
      <c r="F173" s="34"/>
      <c r="G173" s="34"/>
      <c r="H173" s="34"/>
    </row>
    <row r="174" spans="6:8" x14ac:dyDescent="0.25">
      <c r="F174" s="34"/>
      <c r="G174" s="34"/>
      <c r="H174" s="34"/>
    </row>
    <row r="175" spans="6:8" x14ac:dyDescent="0.25">
      <c r="F175" s="34"/>
      <c r="G175" s="34"/>
      <c r="H175" s="34"/>
    </row>
    <row r="176" spans="6:8" x14ac:dyDescent="0.25">
      <c r="F176" s="34"/>
      <c r="G176" s="34"/>
      <c r="H176" s="34"/>
    </row>
  </sheetData>
  <conditionalFormatting sqref="C5:H5 N5:S5 H9:H10 S9:S10 Q7:S8 F7:H8 O6:S6 D6:H6">
    <cfRule type="cellIs" dxfId="115" priority="25" stopIfTrue="1" operator="equal">
      <formula>"0-3;1-3;2-3"</formula>
    </cfRule>
    <cfRule type="containsText" dxfId="114" priority="26" stopIfTrue="1" operator="containsText" text="2-3">
      <formula>NOT(ISERROR(SEARCH("2-3",C5)))</formula>
    </cfRule>
    <cfRule type="containsText" dxfId="113" priority="27" stopIfTrue="1" operator="containsText" text="1-3">
      <formula>NOT(ISERROR(SEARCH("1-3",C5)))</formula>
    </cfRule>
    <cfRule type="containsText" dxfId="112" priority="28" stopIfTrue="1" operator="containsText" text="0-3">
      <formula>NOT(ISERROR(SEARCH("0-3",C5)))</formula>
    </cfRule>
  </conditionalFormatting>
  <conditionalFormatting sqref="C9:G10">
    <cfRule type="cellIs" dxfId="111" priority="21" stopIfTrue="1" operator="equal">
      <formula>"0-3;1-3;2-3"</formula>
    </cfRule>
    <cfRule type="containsText" dxfId="110" priority="22" stopIfTrue="1" operator="containsText" text="2-3">
      <formula>NOT(ISERROR(SEARCH("2-3",C9)))</formula>
    </cfRule>
    <cfRule type="containsText" dxfId="109" priority="23" stopIfTrue="1" operator="containsText" text="1-3">
      <formula>NOT(ISERROR(SEARCH("1-3",C9)))</formula>
    </cfRule>
    <cfRule type="containsText" dxfId="108" priority="24" stopIfTrue="1" operator="containsText" text="0-3">
      <formula>NOT(ISERROR(SEARCH("0-3",C9)))</formula>
    </cfRule>
  </conditionalFormatting>
  <conditionalFormatting sqref="N9:R10">
    <cfRule type="cellIs" dxfId="107" priority="17" stopIfTrue="1" operator="equal">
      <formula>"0-3;1-3;2-3"</formula>
    </cfRule>
    <cfRule type="containsText" dxfId="106" priority="18" stopIfTrue="1" operator="containsText" text="2-3">
      <formula>NOT(ISERROR(SEARCH("2-3",N9)))</formula>
    </cfRule>
    <cfRule type="containsText" dxfId="105" priority="19" stopIfTrue="1" operator="containsText" text="1-3">
      <formula>NOT(ISERROR(SEARCH("1-3",N9)))</formula>
    </cfRule>
    <cfRule type="containsText" dxfId="104" priority="20" stopIfTrue="1" operator="containsText" text="0-3">
      <formula>NOT(ISERROR(SEARCH("0-3",N9)))</formula>
    </cfRule>
  </conditionalFormatting>
  <conditionalFormatting sqref="N7:P8">
    <cfRule type="cellIs" dxfId="103" priority="13" stopIfTrue="1" operator="equal">
      <formula>"0-3;1-3;2-3"</formula>
    </cfRule>
    <cfRule type="containsText" dxfId="102" priority="14" stopIfTrue="1" operator="containsText" text="2-3">
      <formula>NOT(ISERROR(SEARCH("2-3",N7)))</formula>
    </cfRule>
    <cfRule type="containsText" dxfId="101" priority="15" stopIfTrue="1" operator="containsText" text="1-3">
      <formula>NOT(ISERROR(SEARCH("1-3",N7)))</formula>
    </cfRule>
    <cfRule type="containsText" dxfId="100" priority="16" stopIfTrue="1" operator="containsText" text="0-3">
      <formula>NOT(ISERROR(SEARCH("0-3",N7)))</formula>
    </cfRule>
  </conditionalFormatting>
  <conditionalFormatting sqref="C7:E8">
    <cfRule type="cellIs" dxfId="99" priority="9" stopIfTrue="1" operator="equal">
      <formula>"0-3;1-3;2-3"</formula>
    </cfRule>
    <cfRule type="containsText" dxfId="98" priority="10" stopIfTrue="1" operator="containsText" text="2-3">
      <formula>NOT(ISERROR(SEARCH("2-3",C7)))</formula>
    </cfRule>
    <cfRule type="containsText" dxfId="97" priority="11" stopIfTrue="1" operator="containsText" text="1-3">
      <formula>NOT(ISERROR(SEARCH("1-3",C7)))</formula>
    </cfRule>
    <cfRule type="containsText" dxfId="96" priority="12" stopIfTrue="1" operator="containsText" text="0-3">
      <formula>NOT(ISERROR(SEARCH("0-3",C7)))</formula>
    </cfRule>
  </conditionalFormatting>
  <conditionalFormatting sqref="N6">
    <cfRule type="cellIs" dxfId="95" priority="5" stopIfTrue="1" operator="equal">
      <formula>"0-3;1-3;2-3"</formula>
    </cfRule>
    <cfRule type="containsText" dxfId="94" priority="6" stopIfTrue="1" operator="containsText" text="2-3">
      <formula>NOT(ISERROR(SEARCH("2-3",N6)))</formula>
    </cfRule>
    <cfRule type="containsText" dxfId="93" priority="7" stopIfTrue="1" operator="containsText" text="1-3">
      <formula>NOT(ISERROR(SEARCH("1-3",N6)))</formula>
    </cfRule>
    <cfRule type="containsText" dxfId="92" priority="8" stopIfTrue="1" operator="containsText" text="0-3">
      <formula>NOT(ISERROR(SEARCH("0-3",N6)))</formula>
    </cfRule>
  </conditionalFormatting>
  <conditionalFormatting sqref="C6">
    <cfRule type="cellIs" dxfId="91" priority="1" stopIfTrue="1" operator="equal">
      <formula>"0-3;1-3;2-3"</formula>
    </cfRule>
    <cfRule type="containsText" dxfId="90" priority="2" stopIfTrue="1" operator="containsText" text="2-3">
      <formula>NOT(ISERROR(SEARCH("2-3",C6)))</formula>
    </cfRule>
    <cfRule type="containsText" dxfId="89" priority="3" stopIfTrue="1" operator="containsText" text="1-3">
      <formula>NOT(ISERROR(SEARCH("1-3",C6)))</formula>
    </cfRule>
    <cfRule type="containsText" dxfId="88" priority="4" stopIfTrue="1" operator="containsText" text="0-3">
      <formula>NOT(ISERROR(SEARCH("0-3",C6)))</formula>
    </cfRule>
  </conditionalFormatting>
  <pageMargins left="0.19685039370078741" right="0.19685039370078741" top="0.74803149606299213" bottom="0.74803149606299213" header="0.31496062992125984" footer="0.31496062992125984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18"/>
  <sheetViews>
    <sheetView workbookViewId="0">
      <selection activeCell="L2" sqref="L2"/>
    </sheetView>
  </sheetViews>
  <sheetFormatPr baseColWidth="10" defaultRowHeight="13.2" x14ac:dyDescent="0.25"/>
  <cols>
    <col min="1" max="1" width="3.77734375" customWidth="1"/>
    <col min="2" max="2" width="18.44140625" customWidth="1"/>
    <col min="3" max="8" width="7" customWidth="1"/>
    <col min="9" max="13" width="3.77734375" customWidth="1"/>
    <col min="14" max="14" width="18.44140625" customWidth="1"/>
    <col min="15" max="20" width="7" customWidth="1"/>
    <col min="21" max="24" width="3.77734375" customWidth="1"/>
    <col min="25" max="28" width="5.6640625" customWidth="1"/>
    <col min="29" max="29" width="8.88671875" customWidth="1"/>
    <col min="30" max="30" width="5.6640625" customWidth="1"/>
    <col min="31" max="33" width="5.6640625" hidden="1" customWidth="1"/>
    <col min="34" max="34" width="5.6640625" customWidth="1"/>
    <col min="35" max="37" width="5.6640625" hidden="1" customWidth="1"/>
    <col min="38" max="38" width="5.6640625" customWidth="1"/>
    <col min="39" max="256" width="8.88671875" customWidth="1"/>
  </cols>
  <sheetData>
    <row r="1" spans="1:24" x14ac:dyDescent="0.25">
      <c r="B1" t="s">
        <v>0</v>
      </c>
      <c r="E1" t="s">
        <v>1</v>
      </c>
      <c r="N1" t="s">
        <v>0</v>
      </c>
      <c r="Q1" t="s">
        <v>1</v>
      </c>
    </row>
    <row r="2" spans="1:24" ht="38.25" customHeight="1" x14ac:dyDescent="0.25">
      <c r="B2" t="s">
        <v>123</v>
      </c>
      <c r="D2" t="s">
        <v>2</v>
      </c>
      <c r="G2" t="s">
        <v>124</v>
      </c>
      <c r="N2" t="s">
        <v>123</v>
      </c>
      <c r="P2" t="s">
        <v>2</v>
      </c>
      <c r="S2" t="s">
        <v>124</v>
      </c>
    </row>
    <row r="3" spans="1:24" ht="13.8" thickBot="1" x14ac:dyDescent="0.3">
      <c r="B3" t="s">
        <v>3</v>
      </c>
      <c r="I3" s="54"/>
      <c r="N3" t="s">
        <v>5</v>
      </c>
    </row>
    <row r="4" spans="1:24" ht="13.8" thickTop="1" x14ac:dyDescent="0.25">
      <c r="A4" s="1"/>
      <c r="B4" s="3" t="s">
        <v>4</v>
      </c>
      <c r="C4" s="3">
        <v>1</v>
      </c>
      <c r="D4" s="3">
        <v>2</v>
      </c>
      <c r="E4" s="3">
        <v>3</v>
      </c>
      <c r="F4" s="3">
        <v>4</v>
      </c>
      <c r="G4" s="3">
        <v>5</v>
      </c>
      <c r="H4" s="2">
        <v>6</v>
      </c>
      <c r="I4" s="54" t="s">
        <v>243</v>
      </c>
      <c r="J4" s="54" t="s">
        <v>244</v>
      </c>
      <c r="M4" s="1"/>
      <c r="N4" s="3" t="s">
        <v>4</v>
      </c>
      <c r="O4" s="3">
        <v>1</v>
      </c>
      <c r="P4" s="3">
        <v>2</v>
      </c>
      <c r="Q4" s="3">
        <v>3</v>
      </c>
      <c r="R4" s="3">
        <v>4</v>
      </c>
      <c r="S4" s="3">
        <v>5</v>
      </c>
      <c r="T4" s="2">
        <v>6</v>
      </c>
      <c r="U4" s="54" t="s">
        <v>243</v>
      </c>
      <c r="V4" s="54" t="s">
        <v>244</v>
      </c>
    </row>
    <row r="5" spans="1:24" ht="24.75" customHeight="1" x14ac:dyDescent="0.25">
      <c r="A5" s="56">
        <v>1</v>
      </c>
      <c r="B5" s="43" t="s">
        <v>161</v>
      </c>
      <c r="C5" s="30"/>
      <c r="D5" s="31" t="s">
        <v>235</v>
      </c>
      <c r="E5" s="31" t="s">
        <v>235</v>
      </c>
      <c r="F5" s="31" t="s">
        <v>235</v>
      </c>
      <c r="G5" s="31" t="s">
        <v>235</v>
      </c>
      <c r="H5" s="32" t="s">
        <v>239</v>
      </c>
      <c r="I5" s="55">
        <f>COUNTIF(C5:H5,"=3-0")+COUNTIF(C5:H5,"=3-1")+COUNTIF(C5:H5,"=3-2")</f>
        <v>5</v>
      </c>
      <c r="J5" s="55">
        <f>COUNTIF(C5:H5,"=0-3")+COUNTIF(C5:H5,"=1-3")+COUNTIF(C5:H5,"=2-3")</f>
        <v>0</v>
      </c>
      <c r="K5" s="53">
        <v>1</v>
      </c>
      <c r="L5" s="53"/>
      <c r="M5" s="56">
        <v>1</v>
      </c>
      <c r="N5" s="43" t="s">
        <v>160</v>
      </c>
      <c r="O5" s="30"/>
      <c r="P5" s="31" t="s">
        <v>238</v>
      </c>
      <c r="Q5" s="31" t="s">
        <v>238</v>
      </c>
      <c r="R5" s="31" t="s">
        <v>235</v>
      </c>
      <c r="S5" s="31" t="s">
        <v>235</v>
      </c>
      <c r="T5" s="32" t="s">
        <v>238</v>
      </c>
      <c r="U5" s="55">
        <f>COUNTIF(O5:T5,"=3-0")+COUNTIF(O5:T5,"=3-1")+COUNTIF(O5:T5,"=3-2")</f>
        <v>5</v>
      </c>
      <c r="V5" s="55">
        <f>COUNTIF(O5:T5,"=0-3")+COUNTIF(O5:T5,"=1-3")+COUNTIF(O5:T5,"=2-3")</f>
        <v>0</v>
      </c>
      <c r="W5" s="53">
        <v>1</v>
      </c>
      <c r="X5" s="53"/>
    </row>
    <row r="6" spans="1:24" ht="24.75" customHeight="1" x14ac:dyDescent="0.25">
      <c r="A6" s="56">
        <v>2</v>
      </c>
      <c r="B6" s="43" t="s">
        <v>207</v>
      </c>
      <c r="C6" s="42" t="str">
        <f>CONCATENATE(RIGHT(D5,1),"-",LEFT(D5,1))</f>
        <v>0-3</v>
      </c>
      <c r="D6" s="30"/>
      <c r="E6" s="31" t="s">
        <v>237</v>
      </c>
      <c r="F6" s="31" t="s">
        <v>236</v>
      </c>
      <c r="G6" s="31" t="s">
        <v>240</v>
      </c>
      <c r="H6" s="32" t="s">
        <v>240</v>
      </c>
      <c r="I6" s="53">
        <f t="shared" ref="I6:I10" si="0">IF(LEFT(C6,1)="3",1,0)+IF(LEFT(D6,1)="3",1,0)+IF(LEFT(E6,1)="3",1,0)+IF(LEFT(F6,1)="3",1,0)+IF(LEFT(G6,1)="3",1,0)+IF(LEFT(H6,1)="3",1,0)</f>
        <v>0</v>
      </c>
      <c r="J6" s="55">
        <f t="shared" ref="J6:J10" si="1">COUNTIF(C6:H6,"=0-3")+COUNTIF(C6:H6,"=1-3")+COUNTIF(C6:H6,"=2-3")</f>
        <v>5</v>
      </c>
      <c r="K6" s="53">
        <v>6</v>
      </c>
      <c r="L6" s="53"/>
      <c r="M6" s="56">
        <v>2</v>
      </c>
      <c r="N6" s="43" t="s">
        <v>206</v>
      </c>
      <c r="O6" s="42" t="str">
        <f>CONCATENATE(RIGHT(P5,1),"-",LEFT(P5,1))</f>
        <v>1-3</v>
      </c>
      <c r="P6" s="30"/>
      <c r="Q6" s="31" t="s">
        <v>239</v>
      </c>
      <c r="R6" s="31" t="s">
        <v>235</v>
      </c>
      <c r="S6" s="31" t="s">
        <v>239</v>
      </c>
      <c r="T6" s="32" t="s">
        <v>236</v>
      </c>
      <c r="U6" s="53">
        <f t="shared" ref="U6:U10" si="2">IF(LEFT(O6,1)="3",1,0)+IF(LEFT(P6,1)="3",1,0)+IF(LEFT(Q6,1)="3",1,0)+IF(LEFT(R6,1)="3",1,0)+IF(LEFT(S6,1)="3",1,0)+IF(LEFT(T6,1)="3",1,0)</f>
        <v>3</v>
      </c>
      <c r="V6" s="55">
        <f t="shared" ref="V6:V10" si="3">COUNTIF(O6:T6,"=0-3")+COUNTIF(O6:T6,"=1-3")+COUNTIF(O6:T6,"=2-3")</f>
        <v>2</v>
      </c>
      <c r="W6" s="53">
        <v>4</v>
      </c>
      <c r="X6" s="62" t="s">
        <v>247</v>
      </c>
    </row>
    <row r="7" spans="1:24" ht="25.5" customHeight="1" x14ac:dyDescent="0.25">
      <c r="A7" s="56">
        <v>3</v>
      </c>
      <c r="B7" s="43" t="s">
        <v>208</v>
      </c>
      <c r="C7" s="42" t="str">
        <f>CONCATENATE(RIGHT(E5,1),"-",LEFT(E5,1))</f>
        <v>0-3</v>
      </c>
      <c r="D7" s="42" t="str">
        <f>CONCATENATE(RIGHT(E6,1),"-",LEFT(E6,1))</f>
        <v>3-1</v>
      </c>
      <c r="E7" s="30"/>
      <c r="F7" s="31" t="s">
        <v>238</v>
      </c>
      <c r="G7" s="31" t="s">
        <v>235</v>
      </c>
      <c r="H7" s="32" t="s">
        <v>239</v>
      </c>
      <c r="I7" s="53">
        <f t="shared" si="0"/>
        <v>4</v>
      </c>
      <c r="J7" s="55">
        <f t="shared" si="1"/>
        <v>1</v>
      </c>
      <c r="K7" s="53">
        <v>2</v>
      </c>
      <c r="L7" s="53"/>
      <c r="M7" s="56">
        <v>3</v>
      </c>
      <c r="N7" s="43" t="s">
        <v>209</v>
      </c>
      <c r="O7" s="42" t="str">
        <f>CONCATENATE(RIGHT(Q5,1),"-",LEFT(Q5,1))</f>
        <v>1-3</v>
      </c>
      <c r="P7" s="42" t="str">
        <f>CONCATENATE(RIGHT(Q6,1),"-",LEFT(Q6,1))</f>
        <v>2-3</v>
      </c>
      <c r="Q7" s="30"/>
      <c r="R7" s="31" t="s">
        <v>235</v>
      </c>
      <c r="S7" s="31" t="s">
        <v>239</v>
      </c>
      <c r="T7" s="32" t="s">
        <v>235</v>
      </c>
      <c r="U7" s="53">
        <f t="shared" si="2"/>
        <v>3</v>
      </c>
      <c r="V7" s="55">
        <f t="shared" si="3"/>
        <v>2</v>
      </c>
      <c r="W7" s="53">
        <v>2</v>
      </c>
      <c r="X7" s="62" t="s">
        <v>248</v>
      </c>
    </row>
    <row r="8" spans="1:24" ht="24" customHeight="1" x14ac:dyDescent="0.25">
      <c r="A8" s="56">
        <v>4</v>
      </c>
      <c r="B8" s="43" t="s">
        <v>179</v>
      </c>
      <c r="C8" s="42" t="str">
        <f>CONCATENATE(RIGHT(F5,1),"-",LEFT(F5,1))</f>
        <v>0-3</v>
      </c>
      <c r="D8" s="42" t="str">
        <f>CONCATENATE(RIGHT(F6,1),"-",LEFT(F6,1))</f>
        <v>3-0</v>
      </c>
      <c r="E8" s="42" t="str">
        <f>CONCATENATE(RIGHT(F7,1),"-",LEFT(F7,1))</f>
        <v>1-3</v>
      </c>
      <c r="F8" s="30"/>
      <c r="G8" s="31" t="s">
        <v>238</v>
      </c>
      <c r="H8" s="32" t="s">
        <v>237</v>
      </c>
      <c r="I8" s="53">
        <f t="shared" si="0"/>
        <v>2</v>
      </c>
      <c r="J8" s="55">
        <f t="shared" si="1"/>
        <v>3</v>
      </c>
      <c r="K8" s="53">
        <v>4</v>
      </c>
      <c r="L8" s="63" t="s">
        <v>253</v>
      </c>
      <c r="M8" s="56">
        <v>4</v>
      </c>
      <c r="N8" s="47" t="s">
        <v>210</v>
      </c>
      <c r="O8" s="42" t="str">
        <f>CONCATENATE(RIGHT(R5,1),"-",LEFT(R5,1))</f>
        <v>0-3</v>
      </c>
      <c r="P8" s="42" t="str">
        <f>CONCATENATE(RIGHT(R6,1),"-",LEFT(R6,1))</f>
        <v>0-3</v>
      </c>
      <c r="Q8" s="42" t="str">
        <f>CONCATENATE(RIGHT(R7,1),"-",LEFT(R7,1))</f>
        <v>0-3</v>
      </c>
      <c r="R8" s="30"/>
      <c r="S8" s="31" t="s">
        <v>238</v>
      </c>
      <c r="T8" s="32" t="s">
        <v>237</v>
      </c>
      <c r="U8" s="53">
        <f t="shared" si="2"/>
        <v>1</v>
      </c>
      <c r="V8" s="55">
        <f t="shared" si="3"/>
        <v>4</v>
      </c>
      <c r="W8" s="53">
        <v>5</v>
      </c>
      <c r="X8" s="53"/>
    </row>
    <row r="9" spans="1:24" ht="24" customHeight="1" x14ac:dyDescent="0.25">
      <c r="A9" s="56">
        <v>5</v>
      </c>
      <c r="B9" s="43" t="s">
        <v>178</v>
      </c>
      <c r="C9" s="42" t="str">
        <f>CONCATENATE(RIGHT(G5,1),"-",LEFT(G5,1))</f>
        <v>0-3</v>
      </c>
      <c r="D9" s="42" t="str">
        <f>CONCATENATE(RIGHT(G6,1),"-",LEFT(G6,1))</f>
        <v>3-2</v>
      </c>
      <c r="E9" s="42" t="str">
        <f>CONCATENATE(RIGHT(G7,1),"-",LEFT(G7,1))</f>
        <v>0-3</v>
      </c>
      <c r="F9" s="42" t="str">
        <f>CONCATENATE(RIGHT(G8,1),"-",LEFT(G8,1))</f>
        <v>1-3</v>
      </c>
      <c r="G9" s="30"/>
      <c r="H9" s="32" t="s">
        <v>239</v>
      </c>
      <c r="I9" s="53">
        <f t="shared" si="0"/>
        <v>2</v>
      </c>
      <c r="J9" s="55">
        <f t="shared" si="1"/>
        <v>3</v>
      </c>
      <c r="K9" s="53">
        <v>5</v>
      </c>
      <c r="L9" s="63" t="s">
        <v>252</v>
      </c>
      <c r="M9" s="56">
        <v>5</v>
      </c>
      <c r="N9" s="43" t="s">
        <v>211</v>
      </c>
      <c r="O9" s="42" t="str">
        <f>CONCATENATE(RIGHT(S5,1),"-",LEFT(S5,1))</f>
        <v>0-3</v>
      </c>
      <c r="P9" s="42" t="str">
        <f>CONCATENATE(RIGHT(S6,1),"-",LEFT(S6,1))</f>
        <v>2-3</v>
      </c>
      <c r="Q9" s="42" t="str">
        <f>CONCATENATE(RIGHT(S7,1),"-",LEFT(S7,1))</f>
        <v>2-3</v>
      </c>
      <c r="R9" s="42" t="str">
        <f>CONCATENATE(RIGHT(S8,1),"-",LEFT(S8,1))</f>
        <v>1-3</v>
      </c>
      <c r="S9" s="30"/>
      <c r="T9" s="32" t="s">
        <v>236</v>
      </c>
      <c r="U9" s="53">
        <f t="shared" si="2"/>
        <v>0</v>
      </c>
      <c r="V9" s="55">
        <f t="shared" si="3"/>
        <v>5</v>
      </c>
      <c r="W9" s="53">
        <v>6</v>
      </c>
      <c r="X9" s="53"/>
    </row>
    <row r="10" spans="1:24" ht="24" customHeight="1" thickBot="1" x14ac:dyDescent="0.3">
      <c r="A10" s="58">
        <v>6</v>
      </c>
      <c r="B10" s="44" t="s">
        <v>213</v>
      </c>
      <c r="C10" s="41" t="str">
        <f>CONCATENATE(RIGHT(H5,1),"-",LEFT(H5,1))</f>
        <v>2-3</v>
      </c>
      <c r="D10" s="41" t="str">
        <f>CONCATENATE(RIGHT(H6,1),"-",LEFT(H6,1))</f>
        <v>3-2</v>
      </c>
      <c r="E10" s="41" t="str">
        <f>CONCATENATE(RIGHT(H7,1),"-",LEFT(H7,1))</f>
        <v>2-3</v>
      </c>
      <c r="F10" s="41" t="str">
        <f>CONCATENATE(RIGHT(H8,1),"-",LEFT(H8,1))</f>
        <v>3-1</v>
      </c>
      <c r="G10" s="41" t="str">
        <f>CONCATENATE(RIGHT(H9,1),"-",LEFT(H9,1))</f>
        <v>2-3</v>
      </c>
      <c r="H10" s="33"/>
      <c r="I10" s="53">
        <f t="shared" si="0"/>
        <v>2</v>
      </c>
      <c r="J10" s="55">
        <f t="shared" si="1"/>
        <v>3</v>
      </c>
      <c r="K10" s="53">
        <v>3</v>
      </c>
      <c r="L10" s="63" t="s">
        <v>250</v>
      </c>
      <c r="M10" s="58">
        <v>6</v>
      </c>
      <c r="N10" s="50" t="s">
        <v>212</v>
      </c>
      <c r="O10" s="41" t="str">
        <f>CONCATENATE(RIGHT(T5,1),"-",LEFT(T5,1))</f>
        <v>1-3</v>
      </c>
      <c r="P10" s="41" t="str">
        <f>CONCATENATE(RIGHT(T6,1),"-",LEFT(T6,1))</f>
        <v>3-0</v>
      </c>
      <c r="Q10" s="41" t="str">
        <f>CONCATENATE(RIGHT(T7,1),"-",LEFT(T7,1))</f>
        <v>0-3</v>
      </c>
      <c r="R10" s="41" t="str">
        <f>CONCATENATE(RIGHT(T8,1),"-",LEFT(T8,1))</f>
        <v>3-1</v>
      </c>
      <c r="S10" s="41" t="str">
        <f>CONCATENATE(RIGHT(T9,1),"-",LEFT(T9,1))</f>
        <v>3-0</v>
      </c>
      <c r="T10" s="33"/>
      <c r="U10" s="53">
        <f t="shared" si="2"/>
        <v>3</v>
      </c>
      <c r="V10" s="55">
        <f t="shared" si="3"/>
        <v>2</v>
      </c>
      <c r="W10" s="53">
        <v>3</v>
      </c>
      <c r="X10" s="62" t="s">
        <v>249</v>
      </c>
    </row>
    <row r="11" spans="1:24" ht="13.8" thickTop="1" x14ac:dyDescent="0.25">
      <c r="B11" s="4"/>
      <c r="N11" s="4"/>
    </row>
    <row r="12" spans="1:24" x14ac:dyDescent="0.25">
      <c r="B12" s="4" t="s">
        <v>105</v>
      </c>
      <c r="N12" s="4" t="s">
        <v>106</v>
      </c>
      <c r="O12" t="s">
        <v>107</v>
      </c>
    </row>
    <row r="13" spans="1:24" ht="15" customHeight="1" x14ac:dyDescent="0.25">
      <c r="B13" s="4"/>
      <c r="N13" s="4"/>
    </row>
    <row r="14" spans="1:24" ht="15" customHeight="1" x14ac:dyDescent="0.25">
      <c r="B14" s="4"/>
      <c r="H14" t="s">
        <v>92</v>
      </c>
    </row>
    <row r="15" spans="1:24" ht="15" customHeight="1" x14ac:dyDescent="0.25">
      <c r="B15" s="4"/>
      <c r="H15" t="s">
        <v>93</v>
      </c>
      <c r="I15" s="26"/>
      <c r="J15" s="26"/>
      <c r="O15" s="36" t="s">
        <v>96</v>
      </c>
      <c r="P15" s="36"/>
    </row>
    <row r="16" spans="1:24" ht="15" customHeight="1" x14ac:dyDescent="0.25">
      <c r="B16" s="4"/>
      <c r="H16" t="s">
        <v>95</v>
      </c>
      <c r="O16" s="38" t="s">
        <v>94</v>
      </c>
      <c r="P16" s="38"/>
    </row>
    <row r="17" spans="2:15" ht="15" customHeight="1" x14ac:dyDescent="0.25">
      <c r="B17" s="4"/>
      <c r="H17" t="s">
        <v>97</v>
      </c>
      <c r="O17" s="38" t="s">
        <v>98</v>
      </c>
    </row>
    <row r="18" spans="2:15" ht="15" customHeight="1" x14ac:dyDescent="0.25">
      <c r="B18" s="4"/>
      <c r="H18" t="s">
        <v>99</v>
      </c>
      <c r="O18" t="s">
        <v>100</v>
      </c>
    </row>
    <row r="19" spans="2:15" ht="15" customHeight="1" x14ac:dyDescent="0.25">
      <c r="B19" s="4"/>
      <c r="H19" t="s">
        <v>101</v>
      </c>
      <c r="N19" s="4"/>
      <c r="O19" t="s">
        <v>102</v>
      </c>
    </row>
    <row r="20" spans="2:15" ht="15" customHeight="1" x14ac:dyDescent="0.25">
      <c r="B20" s="4"/>
      <c r="N20" s="4"/>
    </row>
    <row r="21" spans="2:15" ht="15" customHeight="1" x14ac:dyDescent="0.25">
      <c r="B21" s="4"/>
      <c r="H21" t="s">
        <v>103</v>
      </c>
      <c r="N21" s="4"/>
    </row>
    <row r="22" spans="2:15" ht="24" customHeight="1" x14ac:dyDescent="0.25">
      <c r="B22" s="4"/>
      <c r="H22" t="s">
        <v>104</v>
      </c>
      <c r="N22" s="4"/>
    </row>
    <row r="23" spans="2:15" ht="22.5" customHeight="1" x14ac:dyDescent="0.25">
      <c r="B23" s="4"/>
      <c r="N23" s="4"/>
    </row>
    <row r="24" spans="2:15" x14ac:dyDescent="0.25">
      <c r="B24" s="4"/>
      <c r="N24" s="4"/>
    </row>
    <row r="25" spans="2:15" x14ac:dyDescent="0.25">
      <c r="B25" s="4"/>
      <c r="N25" s="4"/>
    </row>
    <row r="26" spans="2:15" x14ac:dyDescent="0.25">
      <c r="B26" s="4"/>
      <c r="N26" s="4"/>
    </row>
    <row r="27" spans="2:15" x14ac:dyDescent="0.25">
      <c r="B27" s="4"/>
      <c r="N27" s="4"/>
    </row>
    <row r="28" spans="2:15" x14ac:dyDescent="0.25">
      <c r="B28" s="4"/>
      <c r="N28" s="4"/>
    </row>
    <row r="29" spans="2:15" ht="26.25" customHeight="1" x14ac:dyDescent="0.25">
      <c r="B29" s="4"/>
      <c r="N29" s="4"/>
    </row>
    <row r="30" spans="2:15" ht="24" customHeight="1" x14ac:dyDescent="0.25">
      <c r="B30" s="4" t="s">
        <v>6</v>
      </c>
      <c r="N30" s="4"/>
    </row>
    <row r="31" spans="2:15" x14ac:dyDescent="0.25">
      <c r="B31" s="4"/>
      <c r="N31" s="4"/>
    </row>
    <row r="32" spans="2:15" x14ac:dyDescent="0.25">
      <c r="B32" s="4">
        <v>1</v>
      </c>
      <c r="C32" t="s">
        <v>20</v>
      </c>
      <c r="E32">
        <v>1</v>
      </c>
      <c r="F32" t="s">
        <v>16</v>
      </c>
      <c r="H32">
        <v>1</v>
      </c>
      <c r="M32">
        <v>1</v>
      </c>
      <c r="N32" s="4" t="s">
        <v>8</v>
      </c>
    </row>
    <row r="33" spans="2:14" x14ac:dyDescent="0.25">
      <c r="B33" s="4">
        <v>2</v>
      </c>
      <c r="C33" t="s">
        <v>23</v>
      </c>
      <c r="E33">
        <v>2</v>
      </c>
      <c r="F33" t="s">
        <v>51</v>
      </c>
      <c r="H33">
        <v>2</v>
      </c>
      <c r="M33">
        <v>2</v>
      </c>
      <c r="N33" s="4" t="s">
        <v>10</v>
      </c>
    </row>
    <row r="34" spans="2:14" x14ac:dyDescent="0.25">
      <c r="B34" s="4">
        <v>3</v>
      </c>
      <c r="C34" t="s">
        <v>52</v>
      </c>
      <c r="E34">
        <v>3</v>
      </c>
      <c r="F34" t="s">
        <v>11</v>
      </c>
      <c r="H34">
        <v>3</v>
      </c>
      <c r="M34">
        <v>3</v>
      </c>
      <c r="N34" s="4" t="s">
        <v>19</v>
      </c>
    </row>
    <row r="35" spans="2:14" x14ac:dyDescent="0.25">
      <c r="B35" s="4">
        <v>4</v>
      </c>
      <c r="C35" t="s">
        <v>25</v>
      </c>
      <c r="E35">
        <v>4</v>
      </c>
      <c r="F35" t="s">
        <v>53</v>
      </c>
      <c r="H35">
        <v>4</v>
      </c>
      <c r="M35">
        <v>4</v>
      </c>
      <c r="N35" s="4" t="s">
        <v>15</v>
      </c>
    </row>
    <row r="36" spans="2:14" ht="24.75" customHeight="1" x14ac:dyDescent="0.25">
      <c r="B36" s="4">
        <v>5</v>
      </c>
      <c r="C36" t="s">
        <v>54</v>
      </c>
      <c r="E36">
        <v>5</v>
      </c>
      <c r="F36" t="s">
        <v>9</v>
      </c>
      <c r="H36">
        <v>5</v>
      </c>
      <c r="M36">
        <v>5</v>
      </c>
      <c r="N36" s="4" t="s">
        <v>12</v>
      </c>
    </row>
    <row r="37" spans="2:14" ht="24.75" customHeight="1" x14ac:dyDescent="0.25">
      <c r="B37" s="4">
        <v>6</v>
      </c>
      <c r="C37" t="s">
        <v>55</v>
      </c>
      <c r="E37">
        <v>6</v>
      </c>
      <c r="F37" t="s">
        <v>22</v>
      </c>
      <c r="H37">
        <v>6</v>
      </c>
      <c r="M37">
        <v>6</v>
      </c>
      <c r="N37" s="4" t="s">
        <v>58</v>
      </c>
    </row>
    <row r="38" spans="2:14" x14ac:dyDescent="0.25">
      <c r="B38" s="4">
        <v>7</v>
      </c>
      <c r="C38" t="s">
        <v>56</v>
      </c>
      <c r="E38">
        <v>7</v>
      </c>
      <c r="F38" t="s">
        <v>57</v>
      </c>
      <c r="H38">
        <v>7</v>
      </c>
      <c r="M38">
        <v>7</v>
      </c>
      <c r="N38" s="4" t="s">
        <v>18</v>
      </c>
    </row>
    <row r="39" spans="2:14" x14ac:dyDescent="0.25">
      <c r="B39" s="4">
        <v>8</v>
      </c>
      <c r="C39" t="s">
        <v>59</v>
      </c>
      <c r="E39">
        <v>8</v>
      </c>
      <c r="F39" t="s">
        <v>13</v>
      </c>
      <c r="H39">
        <v>8</v>
      </c>
      <c r="M39">
        <v>8</v>
      </c>
      <c r="N39" s="4" t="s">
        <v>61</v>
      </c>
    </row>
    <row r="40" spans="2:14" x14ac:dyDescent="0.25">
      <c r="B40" s="4">
        <v>9</v>
      </c>
      <c r="C40" t="s">
        <v>60</v>
      </c>
      <c r="E40">
        <v>9</v>
      </c>
      <c r="F40" t="s">
        <v>14</v>
      </c>
      <c r="H40">
        <v>9</v>
      </c>
      <c r="M40">
        <v>9</v>
      </c>
      <c r="N40" s="4" t="s">
        <v>50</v>
      </c>
    </row>
    <row r="41" spans="2:14" x14ac:dyDescent="0.25">
      <c r="B41" s="4">
        <v>10</v>
      </c>
      <c r="C41" t="s">
        <v>62</v>
      </c>
      <c r="E41">
        <v>10</v>
      </c>
      <c r="F41" t="s">
        <v>24</v>
      </c>
      <c r="H41">
        <v>10</v>
      </c>
      <c r="M41">
        <v>10</v>
      </c>
      <c r="N41" s="4" t="s">
        <v>65</v>
      </c>
    </row>
    <row r="42" spans="2:14" x14ac:dyDescent="0.25">
      <c r="B42" s="4">
        <v>11</v>
      </c>
      <c r="C42" t="s">
        <v>63</v>
      </c>
      <c r="E42">
        <v>11</v>
      </c>
      <c r="F42" t="s">
        <v>64</v>
      </c>
      <c r="H42">
        <v>11</v>
      </c>
      <c r="M42">
        <v>11</v>
      </c>
      <c r="N42" s="4" t="s">
        <v>17</v>
      </c>
    </row>
    <row r="43" spans="2:14" ht="24.75" customHeight="1" x14ac:dyDescent="0.25">
      <c r="B43" s="4">
        <v>12</v>
      </c>
      <c r="C43" t="s">
        <v>66</v>
      </c>
      <c r="E43">
        <v>12</v>
      </c>
      <c r="F43" t="s">
        <v>67</v>
      </c>
      <c r="H43">
        <v>12</v>
      </c>
      <c r="M43">
        <v>12</v>
      </c>
      <c r="N43" s="4" t="s">
        <v>27</v>
      </c>
    </row>
    <row r="44" spans="2:14" ht="24.75" customHeight="1" x14ac:dyDescent="0.25">
      <c r="B44" s="4"/>
      <c r="N44" s="4"/>
    </row>
    <row r="45" spans="2:14" x14ac:dyDescent="0.25">
      <c r="B45" s="4"/>
      <c r="H45" t="s">
        <v>68</v>
      </c>
      <c r="N45" s="4"/>
    </row>
    <row r="46" spans="2:14" x14ac:dyDescent="0.25">
      <c r="B46" s="4">
        <v>13</v>
      </c>
      <c r="C46" t="s">
        <v>69</v>
      </c>
      <c r="E46">
        <v>13</v>
      </c>
      <c r="F46" t="s">
        <v>7</v>
      </c>
      <c r="H46">
        <v>13</v>
      </c>
      <c r="M46">
        <v>13</v>
      </c>
      <c r="N46" s="4"/>
    </row>
    <row r="47" spans="2:14" x14ac:dyDescent="0.25">
      <c r="B47" s="4">
        <v>14</v>
      </c>
      <c r="C47" t="s">
        <v>70</v>
      </c>
      <c r="E47">
        <v>14</v>
      </c>
      <c r="F47" t="s">
        <v>26</v>
      </c>
      <c r="H47">
        <v>14</v>
      </c>
      <c r="M47">
        <v>14</v>
      </c>
      <c r="N47" s="4" t="s">
        <v>21</v>
      </c>
    </row>
    <row r="48" spans="2:14" x14ac:dyDescent="0.25">
      <c r="B48" s="4"/>
      <c r="N48" s="4"/>
    </row>
    <row r="49" spans="2:14" x14ac:dyDescent="0.25">
      <c r="B49" s="4"/>
      <c r="H49" t="s">
        <v>28</v>
      </c>
      <c r="N49" s="4"/>
    </row>
    <row r="50" spans="2:14" ht="27" customHeight="1" x14ac:dyDescent="0.25">
      <c r="B50" s="4"/>
      <c r="N50" s="4"/>
    </row>
    <row r="51" spans="2:14" ht="25.5" customHeight="1" x14ac:dyDescent="0.25">
      <c r="B51" s="4">
        <v>1</v>
      </c>
      <c r="C51" t="s">
        <v>35</v>
      </c>
      <c r="E51">
        <v>1</v>
      </c>
      <c r="F51" t="s">
        <v>37</v>
      </c>
      <c r="H51">
        <v>1</v>
      </c>
      <c r="M51">
        <v>1</v>
      </c>
      <c r="N51" s="4" t="s">
        <v>71</v>
      </c>
    </row>
    <row r="52" spans="2:14" x14ac:dyDescent="0.25">
      <c r="B52" s="4">
        <v>2</v>
      </c>
      <c r="C52" t="s">
        <v>34</v>
      </c>
      <c r="E52">
        <v>2</v>
      </c>
      <c r="F52" t="s">
        <v>32</v>
      </c>
      <c r="H52">
        <v>2</v>
      </c>
      <c r="M52">
        <v>2</v>
      </c>
      <c r="N52" s="4" t="s">
        <v>33</v>
      </c>
    </row>
    <row r="53" spans="2:14" x14ac:dyDescent="0.25">
      <c r="B53" s="4">
        <v>3</v>
      </c>
      <c r="C53" t="s">
        <v>72</v>
      </c>
      <c r="E53">
        <v>3</v>
      </c>
      <c r="F53" t="s">
        <v>29</v>
      </c>
      <c r="H53">
        <v>3</v>
      </c>
      <c r="M53">
        <v>3</v>
      </c>
      <c r="N53" s="4" t="s">
        <v>39</v>
      </c>
    </row>
    <row r="54" spans="2:14" x14ac:dyDescent="0.25">
      <c r="B54" s="4">
        <v>4</v>
      </c>
      <c r="C54" t="s">
        <v>73</v>
      </c>
      <c r="E54">
        <v>4</v>
      </c>
      <c r="F54" t="s">
        <v>30</v>
      </c>
      <c r="H54">
        <v>4</v>
      </c>
      <c r="M54">
        <v>4</v>
      </c>
      <c r="N54" s="4" t="s">
        <v>40</v>
      </c>
    </row>
    <row r="55" spans="2:14" x14ac:dyDescent="0.25">
      <c r="B55" s="4">
        <v>5</v>
      </c>
      <c r="C55" t="s">
        <v>74</v>
      </c>
      <c r="E55">
        <v>5</v>
      </c>
      <c r="F55" t="s">
        <v>42</v>
      </c>
      <c r="H55">
        <v>5</v>
      </c>
      <c r="M55">
        <v>5</v>
      </c>
      <c r="N55" s="4" t="s">
        <v>75</v>
      </c>
    </row>
    <row r="56" spans="2:14" x14ac:dyDescent="0.25">
      <c r="B56" s="4">
        <v>6</v>
      </c>
      <c r="C56" t="s">
        <v>76</v>
      </c>
      <c r="E56">
        <v>6</v>
      </c>
      <c r="F56" t="s">
        <v>46</v>
      </c>
      <c r="H56">
        <v>6</v>
      </c>
      <c r="M56">
        <v>6</v>
      </c>
      <c r="N56" s="4" t="s">
        <v>77</v>
      </c>
    </row>
    <row r="57" spans="2:14" ht="24" customHeight="1" x14ac:dyDescent="0.25">
      <c r="B57" s="4">
        <v>7</v>
      </c>
      <c r="C57" t="s">
        <v>78</v>
      </c>
      <c r="E57">
        <v>7</v>
      </c>
      <c r="F57" t="s">
        <v>79</v>
      </c>
      <c r="H57">
        <v>7</v>
      </c>
      <c r="M57">
        <v>7</v>
      </c>
      <c r="N57" s="4" t="s">
        <v>45</v>
      </c>
    </row>
    <row r="58" spans="2:14" ht="23.25" customHeight="1" x14ac:dyDescent="0.25">
      <c r="B58" s="4">
        <v>8</v>
      </c>
      <c r="C58" t="s">
        <v>44</v>
      </c>
      <c r="E58">
        <v>8</v>
      </c>
      <c r="F58" t="s">
        <v>80</v>
      </c>
      <c r="H58">
        <v>8</v>
      </c>
      <c r="M58">
        <v>8</v>
      </c>
      <c r="N58" s="4" t="s">
        <v>31</v>
      </c>
    </row>
    <row r="59" spans="2:14" x14ac:dyDescent="0.25">
      <c r="B59" s="4">
        <v>9</v>
      </c>
      <c r="C59" t="s">
        <v>81</v>
      </c>
      <c r="E59">
        <v>9</v>
      </c>
      <c r="F59" t="s">
        <v>82</v>
      </c>
      <c r="H59">
        <v>9</v>
      </c>
      <c r="M59">
        <v>9</v>
      </c>
      <c r="N59" s="4" t="s">
        <v>83</v>
      </c>
    </row>
    <row r="60" spans="2:14" x14ac:dyDescent="0.25">
      <c r="B60" s="4">
        <v>10</v>
      </c>
      <c r="C60" t="s">
        <v>38</v>
      </c>
      <c r="E60">
        <v>10</v>
      </c>
      <c r="F60" t="s">
        <v>36</v>
      </c>
      <c r="H60">
        <v>10</v>
      </c>
      <c r="M60">
        <v>10</v>
      </c>
      <c r="N60" s="4" t="s">
        <v>47</v>
      </c>
    </row>
    <row r="61" spans="2:14" x14ac:dyDescent="0.25">
      <c r="B61" s="4">
        <v>11</v>
      </c>
      <c r="C61" t="s">
        <v>84</v>
      </c>
      <c r="E61">
        <v>11</v>
      </c>
      <c r="F61" t="s">
        <v>85</v>
      </c>
      <c r="H61">
        <v>11</v>
      </c>
      <c r="M61">
        <v>11</v>
      </c>
      <c r="N61" s="4" t="s">
        <v>43</v>
      </c>
    </row>
    <row r="62" spans="2:14" x14ac:dyDescent="0.25">
      <c r="B62" s="4">
        <v>12</v>
      </c>
      <c r="C62" t="s">
        <v>86</v>
      </c>
      <c r="E62">
        <v>12</v>
      </c>
      <c r="F62" t="s">
        <v>41</v>
      </c>
      <c r="H62">
        <v>12</v>
      </c>
      <c r="M62">
        <v>12</v>
      </c>
      <c r="N62" s="4" t="s">
        <v>115</v>
      </c>
    </row>
    <row r="63" spans="2:14" x14ac:dyDescent="0.25">
      <c r="B63" s="4"/>
      <c r="N63" s="4"/>
    </row>
    <row r="64" spans="2:14" ht="24" customHeight="1" x14ac:dyDescent="0.25">
      <c r="B64" s="4"/>
      <c r="H64" t="s">
        <v>68</v>
      </c>
      <c r="N64" s="4"/>
    </row>
    <row r="65" spans="2:14" ht="24" customHeight="1" x14ac:dyDescent="0.25">
      <c r="B65" s="4">
        <v>13</v>
      </c>
      <c r="C65" t="s">
        <v>87</v>
      </c>
      <c r="E65">
        <v>13</v>
      </c>
      <c r="F65" t="s">
        <v>88</v>
      </c>
      <c r="H65">
        <v>13</v>
      </c>
      <c r="M65">
        <v>13</v>
      </c>
      <c r="N65" s="4"/>
    </row>
    <row r="66" spans="2:14" x14ac:dyDescent="0.25">
      <c r="B66" s="4">
        <v>14</v>
      </c>
      <c r="C66" t="s">
        <v>89</v>
      </c>
      <c r="E66">
        <v>14</v>
      </c>
      <c r="F66" t="s">
        <v>90</v>
      </c>
      <c r="H66">
        <v>14</v>
      </c>
      <c r="M66">
        <v>14</v>
      </c>
      <c r="N66" s="4" t="s">
        <v>91</v>
      </c>
    </row>
    <row r="67" spans="2:14" x14ac:dyDescent="0.25">
      <c r="B67" s="4"/>
      <c r="N67" s="4"/>
    </row>
    <row r="68" spans="2:14" x14ac:dyDescent="0.25">
      <c r="B68" s="4"/>
      <c r="N68" s="4"/>
    </row>
    <row r="69" spans="2:14" x14ac:dyDescent="0.25">
      <c r="B69" s="4"/>
      <c r="N69" s="4"/>
    </row>
    <row r="70" spans="2:14" x14ac:dyDescent="0.25">
      <c r="B70" s="4"/>
      <c r="N70" s="4"/>
    </row>
    <row r="71" spans="2:14" ht="24" customHeight="1" x14ac:dyDescent="0.25">
      <c r="B71" s="4"/>
      <c r="N71" s="4"/>
    </row>
    <row r="72" spans="2:14" ht="26.25" customHeight="1" x14ac:dyDescent="0.25">
      <c r="B72" s="4"/>
      <c r="N72" s="4"/>
    </row>
    <row r="73" spans="2:14" x14ac:dyDescent="0.25">
      <c r="B73" s="4"/>
      <c r="N73" s="4"/>
    </row>
    <row r="74" spans="2:14" x14ac:dyDescent="0.25">
      <c r="B74" s="4"/>
      <c r="N74" s="4"/>
    </row>
    <row r="75" spans="2:14" x14ac:dyDescent="0.25">
      <c r="B75" s="4"/>
      <c r="N75" s="4"/>
    </row>
    <row r="76" spans="2:14" x14ac:dyDescent="0.25">
      <c r="B76" s="4"/>
      <c r="N76" s="4"/>
    </row>
    <row r="77" spans="2:14" x14ac:dyDescent="0.25">
      <c r="B77" s="4"/>
      <c r="N77" s="4"/>
    </row>
    <row r="78" spans="2:14" ht="24" customHeight="1" x14ac:dyDescent="0.25">
      <c r="B78" s="4"/>
      <c r="N78" s="4"/>
    </row>
    <row r="79" spans="2:14" ht="26.25" customHeight="1" x14ac:dyDescent="0.25">
      <c r="B79" s="4"/>
      <c r="N79" s="4"/>
    </row>
    <row r="80" spans="2:14" x14ac:dyDescent="0.25">
      <c r="B80" s="4"/>
      <c r="N80" s="4"/>
    </row>
    <row r="81" spans="2:14" x14ac:dyDescent="0.25">
      <c r="B81" s="4"/>
      <c r="N81" s="4"/>
    </row>
    <row r="82" spans="2:14" ht="29.25" customHeight="1" x14ac:dyDescent="0.25">
      <c r="B82" s="4"/>
      <c r="N82" s="4"/>
    </row>
    <row r="83" spans="2:14" x14ac:dyDescent="0.25">
      <c r="B83" s="4"/>
      <c r="N83" s="4"/>
    </row>
    <row r="84" spans="2:14" x14ac:dyDescent="0.25">
      <c r="B84" s="4"/>
      <c r="N84" s="4"/>
    </row>
    <row r="85" spans="2:14" ht="27" customHeight="1" x14ac:dyDescent="0.25">
      <c r="B85" s="4"/>
      <c r="N85" s="4"/>
    </row>
    <row r="86" spans="2:14" ht="25.5" customHeight="1" x14ac:dyDescent="0.25">
      <c r="B86" s="4"/>
      <c r="N86" s="4"/>
    </row>
    <row r="87" spans="2:14" x14ac:dyDescent="0.25">
      <c r="B87" s="4"/>
      <c r="N87" s="4"/>
    </row>
    <row r="88" spans="2:14" x14ac:dyDescent="0.25">
      <c r="B88" s="4"/>
      <c r="N88" s="4"/>
    </row>
    <row r="89" spans="2:14" ht="91.5" customHeight="1" x14ac:dyDescent="0.25">
      <c r="B89" s="4"/>
      <c r="N89" s="4"/>
    </row>
    <row r="90" spans="2:14" x14ac:dyDescent="0.25">
      <c r="B90" s="4"/>
      <c r="N90" s="4"/>
    </row>
    <row r="91" spans="2:14" x14ac:dyDescent="0.25">
      <c r="B91" s="4"/>
      <c r="N91" s="4"/>
    </row>
    <row r="92" spans="2:14" ht="24.75" customHeight="1" x14ac:dyDescent="0.25">
      <c r="B92" s="4"/>
      <c r="N92" s="4"/>
    </row>
    <row r="93" spans="2:14" ht="26.25" customHeight="1" x14ac:dyDescent="0.25">
      <c r="B93" s="4"/>
      <c r="N93" s="4"/>
    </row>
    <row r="94" spans="2:14" x14ac:dyDescent="0.25">
      <c r="B94" s="4"/>
      <c r="N94" s="4"/>
    </row>
    <row r="95" spans="2:14" x14ac:dyDescent="0.25">
      <c r="B95" s="4"/>
      <c r="N95" s="4"/>
    </row>
    <row r="96" spans="2:14" x14ac:dyDescent="0.25">
      <c r="B96" s="4"/>
      <c r="N96" s="4"/>
    </row>
    <row r="97" spans="2:14" x14ac:dyDescent="0.25">
      <c r="B97" s="4"/>
      <c r="N97" s="4"/>
    </row>
    <row r="98" spans="2:14" x14ac:dyDescent="0.25">
      <c r="B98" s="4"/>
      <c r="N98" s="4"/>
    </row>
    <row r="99" spans="2:14" ht="24.75" customHeight="1" x14ac:dyDescent="0.25">
      <c r="B99" s="4"/>
      <c r="N99" s="4"/>
    </row>
    <row r="100" spans="2:14" ht="24.75" customHeight="1" x14ac:dyDescent="0.25">
      <c r="B100" s="4"/>
      <c r="N100" s="4"/>
    </row>
    <row r="101" spans="2:14" x14ac:dyDescent="0.25">
      <c r="B101" s="4"/>
      <c r="N101" s="4"/>
    </row>
    <row r="102" spans="2:14" x14ac:dyDescent="0.25">
      <c r="B102" s="4"/>
      <c r="N102" s="4"/>
    </row>
    <row r="103" spans="2:14" x14ac:dyDescent="0.25">
      <c r="B103" s="4"/>
      <c r="N103" s="4"/>
    </row>
    <row r="104" spans="2:14" x14ac:dyDescent="0.25">
      <c r="B104" s="4"/>
      <c r="N104" s="4"/>
    </row>
    <row r="105" spans="2:14" x14ac:dyDescent="0.25">
      <c r="B105" s="4"/>
      <c r="N105" s="4"/>
    </row>
    <row r="106" spans="2:14" ht="27.75" customHeight="1" x14ac:dyDescent="0.25">
      <c r="B106" s="4"/>
      <c r="N106" s="4"/>
    </row>
    <row r="107" spans="2:14" ht="25.5" customHeight="1" x14ac:dyDescent="0.25">
      <c r="B107" s="4"/>
      <c r="N107" s="4"/>
    </row>
    <row r="108" spans="2:14" x14ac:dyDescent="0.25">
      <c r="B108" s="4"/>
      <c r="N108" s="4"/>
    </row>
    <row r="109" spans="2:14" x14ac:dyDescent="0.25">
      <c r="B109" s="4"/>
      <c r="N109" s="4"/>
    </row>
    <row r="110" spans="2:14" x14ac:dyDescent="0.25">
      <c r="B110" s="4"/>
      <c r="N110" s="4"/>
    </row>
    <row r="111" spans="2:14" x14ac:dyDescent="0.25">
      <c r="B111" s="4"/>
      <c r="N111" s="4"/>
    </row>
    <row r="112" spans="2:14" x14ac:dyDescent="0.25">
      <c r="B112" s="4"/>
      <c r="N112" s="4"/>
    </row>
    <row r="113" spans="2:14" ht="26.25" customHeight="1" x14ac:dyDescent="0.25">
      <c r="B113" s="4"/>
      <c r="N113" s="4"/>
    </row>
    <row r="114" spans="2:14" ht="24.75" customHeight="1" x14ac:dyDescent="0.25">
      <c r="B114" s="4"/>
      <c r="N114" s="4"/>
    </row>
    <row r="115" spans="2:14" x14ac:dyDescent="0.25">
      <c r="B115" s="4"/>
      <c r="N115" s="4"/>
    </row>
    <row r="116" spans="2:14" x14ac:dyDescent="0.25">
      <c r="B116" s="4"/>
      <c r="N116" s="4"/>
    </row>
    <row r="117" spans="2:14" x14ac:dyDescent="0.25">
      <c r="B117" s="4"/>
      <c r="N117" s="4"/>
    </row>
    <row r="118" spans="2:14" x14ac:dyDescent="0.25">
      <c r="B118" s="4"/>
      <c r="N118" s="4"/>
    </row>
  </sheetData>
  <conditionalFormatting sqref="C5:H5 O5:T5 T9:T10 H9:H10 F7:H8 R7:T8 P6:T6 D6:H6">
    <cfRule type="cellIs" dxfId="87" priority="25" stopIfTrue="1" operator="equal">
      <formula>"0-3;1-3;2-3"</formula>
    </cfRule>
    <cfRule type="containsText" dxfId="86" priority="26" stopIfTrue="1" operator="containsText" text="2-3">
      <formula>NOT(ISERROR(SEARCH("2-3",C5)))</formula>
    </cfRule>
    <cfRule type="containsText" dxfId="85" priority="27" stopIfTrue="1" operator="containsText" text="1-3">
      <formula>NOT(ISERROR(SEARCH("1-3",C5)))</formula>
    </cfRule>
    <cfRule type="containsText" dxfId="84" priority="28" stopIfTrue="1" operator="containsText" text="0-3">
      <formula>NOT(ISERROR(SEARCH("0-3",C5)))</formula>
    </cfRule>
  </conditionalFormatting>
  <conditionalFormatting sqref="O9:S10">
    <cfRule type="cellIs" dxfId="83" priority="21" stopIfTrue="1" operator="equal">
      <formula>"0-3;1-3;2-3"</formula>
    </cfRule>
    <cfRule type="containsText" dxfId="82" priority="22" stopIfTrue="1" operator="containsText" text="2-3">
      <formula>NOT(ISERROR(SEARCH("2-3",O9)))</formula>
    </cfRule>
    <cfRule type="containsText" dxfId="81" priority="23" stopIfTrue="1" operator="containsText" text="1-3">
      <formula>NOT(ISERROR(SEARCH("1-3",O9)))</formula>
    </cfRule>
    <cfRule type="containsText" dxfId="80" priority="24" stopIfTrue="1" operator="containsText" text="0-3">
      <formula>NOT(ISERROR(SEARCH("0-3",O9)))</formula>
    </cfRule>
  </conditionalFormatting>
  <conditionalFormatting sqref="C9:G10">
    <cfRule type="cellIs" dxfId="79" priority="17" stopIfTrue="1" operator="equal">
      <formula>"0-3;1-3;2-3"</formula>
    </cfRule>
    <cfRule type="containsText" dxfId="78" priority="18" stopIfTrue="1" operator="containsText" text="2-3">
      <formula>NOT(ISERROR(SEARCH("2-3",C9)))</formula>
    </cfRule>
    <cfRule type="containsText" dxfId="77" priority="19" stopIfTrue="1" operator="containsText" text="1-3">
      <formula>NOT(ISERROR(SEARCH("1-3",C9)))</formula>
    </cfRule>
    <cfRule type="containsText" dxfId="76" priority="20" stopIfTrue="1" operator="containsText" text="0-3">
      <formula>NOT(ISERROR(SEARCH("0-3",C9)))</formula>
    </cfRule>
  </conditionalFormatting>
  <conditionalFormatting sqref="C7:E8">
    <cfRule type="cellIs" dxfId="75" priority="13" stopIfTrue="1" operator="equal">
      <formula>"0-3;1-3;2-3"</formula>
    </cfRule>
    <cfRule type="containsText" dxfId="74" priority="14" stopIfTrue="1" operator="containsText" text="2-3">
      <formula>NOT(ISERROR(SEARCH("2-3",C7)))</formula>
    </cfRule>
    <cfRule type="containsText" dxfId="73" priority="15" stopIfTrue="1" operator="containsText" text="1-3">
      <formula>NOT(ISERROR(SEARCH("1-3",C7)))</formula>
    </cfRule>
    <cfRule type="containsText" dxfId="72" priority="16" stopIfTrue="1" operator="containsText" text="0-3">
      <formula>NOT(ISERROR(SEARCH("0-3",C7)))</formula>
    </cfRule>
  </conditionalFormatting>
  <conditionalFormatting sqref="O7:Q8">
    <cfRule type="cellIs" dxfId="71" priority="9" stopIfTrue="1" operator="equal">
      <formula>"0-3;1-3;2-3"</formula>
    </cfRule>
    <cfRule type="containsText" dxfId="70" priority="10" stopIfTrue="1" operator="containsText" text="2-3">
      <formula>NOT(ISERROR(SEARCH("2-3",O7)))</formula>
    </cfRule>
    <cfRule type="containsText" dxfId="69" priority="11" stopIfTrue="1" operator="containsText" text="1-3">
      <formula>NOT(ISERROR(SEARCH("1-3",O7)))</formula>
    </cfRule>
    <cfRule type="containsText" dxfId="68" priority="12" stopIfTrue="1" operator="containsText" text="0-3">
      <formula>NOT(ISERROR(SEARCH("0-3",O7)))</formula>
    </cfRule>
  </conditionalFormatting>
  <conditionalFormatting sqref="O6">
    <cfRule type="cellIs" dxfId="67" priority="5" stopIfTrue="1" operator="equal">
      <formula>"0-3;1-3;2-3"</formula>
    </cfRule>
    <cfRule type="containsText" dxfId="66" priority="6" stopIfTrue="1" operator="containsText" text="2-3">
      <formula>NOT(ISERROR(SEARCH("2-3",O6)))</formula>
    </cfRule>
    <cfRule type="containsText" dxfId="65" priority="7" stopIfTrue="1" operator="containsText" text="1-3">
      <formula>NOT(ISERROR(SEARCH("1-3",O6)))</formula>
    </cfRule>
    <cfRule type="containsText" dxfId="64" priority="8" stopIfTrue="1" operator="containsText" text="0-3">
      <formula>NOT(ISERROR(SEARCH("0-3",O6)))</formula>
    </cfRule>
  </conditionalFormatting>
  <conditionalFormatting sqref="C6">
    <cfRule type="cellIs" dxfId="63" priority="1" stopIfTrue="1" operator="equal">
      <formula>"0-3;1-3;2-3"</formula>
    </cfRule>
    <cfRule type="containsText" dxfId="62" priority="2" stopIfTrue="1" operator="containsText" text="2-3">
      <formula>NOT(ISERROR(SEARCH("2-3",C6)))</formula>
    </cfRule>
    <cfRule type="containsText" dxfId="61" priority="3" stopIfTrue="1" operator="containsText" text="1-3">
      <formula>NOT(ISERROR(SEARCH("1-3",C6)))</formula>
    </cfRule>
    <cfRule type="containsText" dxfId="60" priority="4" stopIfTrue="1" operator="containsText" text="0-3">
      <formula>NOT(ISERROR(SEARCH("0-3",C6)))</formula>
    </cfRule>
  </conditionalFormatting>
  <pageMargins left="0.19685039370078741" right="0.19685039370078741" top="0.74803149606299213" bottom="0.74803149606299213" header="0.31496062992125984" footer="0.31496062992125984"/>
  <pageSetup paperSize="9" scale="9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42"/>
  <sheetViews>
    <sheetView workbookViewId="0">
      <selection activeCell="Z9" sqref="Z9"/>
    </sheetView>
  </sheetViews>
  <sheetFormatPr baseColWidth="10" defaultRowHeight="13.2" x14ac:dyDescent="0.25"/>
  <cols>
    <col min="1" max="1" width="3.77734375" customWidth="1"/>
    <col min="2" max="2" width="18.44140625" customWidth="1"/>
    <col min="3" max="8" width="7" customWidth="1"/>
    <col min="9" max="11" width="3.77734375" customWidth="1"/>
    <col min="12" max="12" width="4" customWidth="1"/>
    <col min="13" max="13" width="18.44140625" customWidth="1"/>
    <col min="14" max="19" width="7" customWidth="1"/>
    <col min="20" max="22" width="3.77734375" customWidth="1"/>
    <col min="23" max="28" width="5.6640625" customWidth="1"/>
    <col min="29" max="256" width="8.88671875" customWidth="1"/>
  </cols>
  <sheetData>
    <row r="1" spans="1:22" x14ac:dyDescent="0.25">
      <c r="B1" t="s">
        <v>0</v>
      </c>
      <c r="E1" t="s">
        <v>1</v>
      </c>
      <c r="M1" t="s">
        <v>0</v>
      </c>
      <c r="P1" t="s">
        <v>1</v>
      </c>
    </row>
    <row r="2" spans="1:22" ht="38.25" customHeight="1" x14ac:dyDescent="0.25">
      <c r="B2" t="s">
        <v>129</v>
      </c>
      <c r="D2" t="s">
        <v>2</v>
      </c>
      <c r="G2" t="s">
        <v>130</v>
      </c>
      <c r="M2" t="s">
        <v>129</v>
      </c>
      <c r="O2" t="s">
        <v>2</v>
      </c>
      <c r="R2" t="s">
        <v>130</v>
      </c>
    </row>
    <row r="3" spans="1:22" ht="13.8" thickBot="1" x14ac:dyDescent="0.3">
      <c r="B3" t="s">
        <v>3</v>
      </c>
      <c r="I3" s="54"/>
      <c r="M3" t="s">
        <v>5</v>
      </c>
    </row>
    <row r="4" spans="1:22" ht="13.8" thickTop="1" x14ac:dyDescent="0.25">
      <c r="A4" s="1"/>
      <c r="B4" s="3" t="s">
        <v>4</v>
      </c>
      <c r="C4" s="3">
        <v>1</v>
      </c>
      <c r="D4" s="3">
        <v>2</v>
      </c>
      <c r="E4" s="3">
        <v>3</v>
      </c>
      <c r="F4" s="3">
        <v>4</v>
      </c>
      <c r="G4" s="3">
        <v>5</v>
      </c>
      <c r="H4" s="2">
        <v>6</v>
      </c>
      <c r="I4" s="54" t="s">
        <v>243</v>
      </c>
      <c r="J4" s="54" t="s">
        <v>244</v>
      </c>
      <c r="L4" s="1"/>
      <c r="M4" s="3" t="s">
        <v>4</v>
      </c>
      <c r="N4" s="3">
        <v>1</v>
      </c>
      <c r="O4" s="3">
        <v>2</v>
      </c>
      <c r="P4" s="3">
        <v>3</v>
      </c>
      <c r="Q4" s="3">
        <v>4</v>
      </c>
      <c r="R4" s="3">
        <v>5</v>
      </c>
      <c r="S4" s="2">
        <v>6</v>
      </c>
      <c r="T4" s="54" t="s">
        <v>243</v>
      </c>
      <c r="U4" s="54" t="s">
        <v>244</v>
      </c>
    </row>
    <row r="5" spans="1:22" ht="24.75" customHeight="1" x14ac:dyDescent="0.25">
      <c r="A5" s="56">
        <v>1</v>
      </c>
      <c r="B5" s="43" t="s">
        <v>166</v>
      </c>
      <c r="C5" s="30"/>
      <c r="D5" s="31" t="s">
        <v>235</v>
      </c>
      <c r="E5" s="31" t="s">
        <v>235</v>
      </c>
      <c r="F5" s="31" t="s">
        <v>235</v>
      </c>
      <c r="G5" s="31" t="s">
        <v>235</v>
      </c>
      <c r="H5" s="32" t="s">
        <v>238</v>
      </c>
      <c r="I5" s="55">
        <f>COUNTIF(C5:H5,"=3-0")+COUNTIF(C5:H5,"=3-1")+COUNTIF(C5:H5,"=3-2")</f>
        <v>5</v>
      </c>
      <c r="J5" s="55">
        <f>COUNTIF(C5:H5,"=0-3")+COUNTIF(C5:H5,"=1-3")+COUNTIF(C5:H5,"=2-3")</f>
        <v>0</v>
      </c>
      <c r="K5" s="53">
        <v>1</v>
      </c>
      <c r="L5" s="56">
        <v>1</v>
      </c>
      <c r="M5" s="43" t="s">
        <v>164</v>
      </c>
      <c r="N5" s="30"/>
      <c r="O5" s="31" t="s">
        <v>239</v>
      </c>
      <c r="P5" s="31" t="s">
        <v>238</v>
      </c>
      <c r="Q5" s="31" t="s">
        <v>235</v>
      </c>
      <c r="R5" s="31" t="s">
        <v>235</v>
      </c>
      <c r="S5" s="32" t="s">
        <v>235</v>
      </c>
      <c r="T5" s="55">
        <f>COUNTIF(N5:S5,"=3-0")+COUNTIF(N5:S5,"=3-1")+COUNTIF(N5:S5,"=3-2")</f>
        <v>5</v>
      </c>
      <c r="U5" s="55">
        <f>COUNTIF(N5:S5,"=0-3")+COUNTIF(N5:S5,"=1-3")+COUNTIF(N5:S5,"=2-3")</f>
        <v>0</v>
      </c>
      <c r="V5" s="53">
        <v>1</v>
      </c>
    </row>
    <row r="6" spans="1:22" ht="24.75" customHeight="1" x14ac:dyDescent="0.25">
      <c r="A6" s="56">
        <v>2</v>
      </c>
      <c r="B6" s="43" t="s">
        <v>215</v>
      </c>
      <c r="C6" s="42" t="str">
        <f>CONCATENATE(RIGHT(D5,1),"-",LEFT(D5,1))</f>
        <v>0-3</v>
      </c>
      <c r="D6" s="30"/>
      <c r="E6" s="31" t="s">
        <v>239</v>
      </c>
      <c r="F6" s="31" t="s">
        <v>235</v>
      </c>
      <c r="G6" s="31" t="s">
        <v>235</v>
      </c>
      <c r="H6" s="32" t="s">
        <v>235</v>
      </c>
      <c r="I6" s="53">
        <f t="shared" ref="I6:I10" si="0">IF(LEFT(C6,1)="3",1,0)+IF(LEFT(D6,1)="3",1,0)+IF(LEFT(E6,1)="3",1,0)+IF(LEFT(F6,1)="3",1,0)+IF(LEFT(G6,1)="3",1,0)+IF(LEFT(H6,1)="3",1,0)</f>
        <v>4</v>
      </c>
      <c r="J6" s="55">
        <f t="shared" ref="J6:J10" si="1">COUNTIF(C6:H6,"=0-3")+COUNTIF(C6:H6,"=1-3")+COUNTIF(C6:H6,"=2-3")</f>
        <v>1</v>
      </c>
      <c r="K6" s="53">
        <v>2</v>
      </c>
      <c r="L6" s="56">
        <v>2</v>
      </c>
      <c r="M6" s="43" t="s">
        <v>214</v>
      </c>
      <c r="N6" s="42" t="str">
        <f>CONCATENATE(RIGHT(O5,1),"-",LEFT(O5,1))</f>
        <v>2-3</v>
      </c>
      <c r="O6" s="30"/>
      <c r="P6" s="31" t="s">
        <v>239</v>
      </c>
      <c r="Q6" s="31" t="s">
        <v>238</v>
      </c>
      <c r="R6" s="31" t="s">
        <v>238</v>
      </c>
      <c r="S6" s="32" t="s">
        <v>235</v>
      </c>
      <c r="T6" s="53">
        <f t="shared" ref="T6:T10" si="2">IF(LEFT(N6,1)="3",1,0)+IF(LEFT(O6,1)="3",1,0)+IF(LEFT(P6,1)="3",1,0)+IF(LEFT(Q6,1)="3",1,0)+IF(LEFT(R6,1)="3",1,0)+IF(LEFT(S6,1)="3",1,0)</f>
        <v>4</v>
      </c>
      <c r="U6" s="55">
        <f t="shared" ref="U6:U10" si="3">COUNTIF(N6:S6,"=0-3")+COUNTIF(N6:S6,"=1-3")+COUNTIF(N6:S6,"=2-3")</f>
        <v>1</v>
      </c>
      <c r="V6" s="53">
        <v>2</v>
      </c>
    </row>
    <row r="7" spans="1:22" ht="25.5" customHeight="1" x14ac:dyDescent="0.25">
      <c r="A7" s="56">
        <v>3</v>
      </c>
      <c r="B7" s="43" t="s">
        <v>241</v>
      </c>
      <c r="C7" s="42" t="str">
        <f>CONCATENATE(RIGHT(E5,1),"-",LEFT(E5,1))</f>
        <v>0-3</v>
      </c>
      <c r="D7" s="42" t="str">
        <f>CONCATENATE(RIGHT(E6,1),"-",LEFT(E6,1))</f>
        <v>2-3</v>
      </c>
      <c r="E7" s="30"/>
      <c r="F7" s="31" t="s">
        <v>235</v>
      </c>
      <c r="G7" s="31" t="s">
        <v>238</v>
      </c>
      <c r="H7" s="32" t="s">
        <v>238</v>
      </c>
      <c r="I7" s="53">
        <f t="shared" si="0"/>
        <v>3</v>
      </c>
      <c r="J7" s="55">
        <f t="shared" si="1"/>
        <v>2</v>
      </c>
      <c r="K7" s="53">
        <v>3</v>
      </c>
      <c r="L7" s="56">
        <v>3</v>
      </c>
      <c r="M7" s="43" t="s">
        <v>216</v>
      </c>
      <c r="N7" s="42" t="str">
        <f>CONCATENATE(RIGHT(P5,1),"-",LEFT(P5,1))</f>
        <v>1-3</v>
      </c>
      <c r="O7" s="42" t="str">
        <f>CONCATENATE(RIGHT(P6,1),"-",LEFT(P6,1))</f>
        <v>2-3</v>
      </c>
      <c r="P7" s="30"/>
      <c r="Q7" s="31" t="s">
        <v>238</v>
      </c>
      <c r="R7" s="31" t="s">
        <v>238</v>
      </c>
      <c r="S7" s="32" t="s">
        <v>235</v>
      </c>
      <c r="T7" s="53">
        <f t="shared" si="2"/>
        <v>3</v>
      </c>
      <c r="U7" s="55">
        <f t="shared" si="3"/>
        <v>2</v>
      </c>
      <c r="V7" s="53">
        <v>3</v>
      </c>
    </row>
    <row r="8" spans="1:22" ht="24" customHeight="1" x14ac:dyDescent="0.25">
      <c r="A8" s="56">
        <v>4</v>
      </c>
      <c r="B8" s="43" t="s">
        <v>182</v>
      </c>
      <c r="C8" s="42" t="str">
        <f>CONCATENATE(RIGHT(F5,1),"-",LEFT(F5,1))</f>
        <v>0-3</v>
      </c>
      <c r="D8" s="42" t="str">
        <f>CONCATENATE(RIGHT(F6,1),"-",LEFT(F6,1))</f>
        <v>0-3</v>
      </c>
      <c r="E8" s="42" t="str">
        <f>CONCATENATE(RIGHT(F7,1),"-",LEFT(F7,1))</f>
        <v>0-3</v>
      </c>
      <c r="F8" s="30"/>
      <c r="G8" s="31" t="s">
        <v>235</v>
      </c>
      <c r="H8" s="32" t="s">
        <v>238</v>
      </c>
      <c r="I8" s="53">
        <f t="shared" si="0"/>
        <v>2</v>
      </c>
      <c r="J8" s="55">
        <f t="shared" si="1"/>
        <v>3</v>
      </c>
      <c r="K8" s="53">
        <v>4</v>
      </c>
      <c r="L8" s="56">
        <v>4</v>
      </c>
      <c r="M8" s="47" t="s">
        <v>217</v>
      </c>
      <c r="N8" s="42" t="str">
        <f>CONCATENATE(RIGHT(Q5,1),"-",LEFT(Q5,1))</f>
        <v>0-3</v>
      </c>
      <c r="O8" s="42" t="str">
        <f>CONCATENATE(RIGHT(Q6,1),"-",LEFT(Q6,1))</f>
        <v>1-3</v>
      </c>
      <c r="P8" s="42" t="str">
        <f>CONCATENATE(RIGHT(Q7,1),"-",LEFT(Q7,1))</f>
        <v>1-3</v>
      </c>
      <c r="Q8" s="30"/>
      <c r="R8" s="31" t="s">
        <v>235</v>
      </c>
      <c r="S8" s="32" t="s">
        <v>238</v>
      </c>
      <c r="T8" s="53">
        <f t="shared" si="2"/>
        <v>2</v>
      </c>
      <c r="U8" s="55">
        <f t="shared" si="3"/>
        <v>3</v>
      </c>
      <c r="V8" s="53">
        <v>4</v>
      </c>
    </row>
    <row r="9" spans="1:22" ht="24" customHeight="1" x14ac:dyDescent="0.25">
      <c r="A9" s="56">
        <v>5</v>
      </c>
      <c r="B9" s="43" t="s">
        <v>218</v>
      </c>
      <c r="C9" s="42" t="str">
        <f>CONCATENATE(RIGHT(G5,1),"-",LEFT(G5,1))</f>
        <v>0-3</v>
      </c>
      <c r="D9" s="42" t="str">
        <f>CONCATENATE(RIGHT(G6,1),"-",LEFT(G6,1))</f>
        <v>0-3</v>
      </c>
      <c r="E9" s="42" t="str">
        <f>CONCATENATE(RIGHT(G7,1),"-",LEFT(G7,1))</f>
        <v>1-3</v>
      </c>
      <c r="F9" s="42" t="str">
        <f>CONCATENATE(RIGHT(G8,1),"-",LEFT(G8,1))</f>
        <v>0-3</v>
      </c>
      <c r="G9" s="30"/>
      <c r="H9" s="32" t="s">
        <v>237</v>
      </c>
      <c r="I9" s="53">
        <f t="shared" si="0"/>
        <v>0</v>
      </c>
      <c r="J9" s="55">
        <f t="shared" si="1"/>
        <v>5</v>
      </c>
      <c r="K9" s="53">
        <v>6</v>
      </c>
      <c r="L9" s="56">
        <v>5</v>
      </c>
      <c r="M9" s="60" t="s">
        <v>184</v>
      </c>
      <c r="N9" s="42" t="str">
        <f>CONCATENATE(RIGHT(R5,1),"-",LEFT(R5,1))</f>
        <v>0-3</v>
      </c>
      <c r="O9" s="42" t="str">
        <f>CONCATENATE(RIGHT(R6,1),"-",LEFT(R6,1))</f>
        <v>1-3</v>
      </c>
      <c r="P9" s="42" t="str">
        <f>CONCATENATE(RIGHT(R7,1),"-",LEFT(R7,1))</f>
        <v>1-3</v>
      </c>
      <c r="Q9" s="42" t="str">
        <f>CONCATENATE(RIGHT(R8,1),"-",LEFT(R8,1))</f>
        <v>0-3</v>
      </c>
      <c r="R9" s="30"/>
      <c r="S9" s="32" t="s">
        <v>239</v>
      </c>
      <c r="T9" s="53">
        <f t="shared" si="2"/>
        <v>1</v>
      </c>
      <c r="U9" s="55">
        <f t="shared" si="3"/>
        <v>4</v>
      </c>
      <c r="V9" s="53">
        <v>5</v>
      </c>
    </row>
    <row r="10" spans="1:22" ht="24" customHeight="1" thickBot="1" x14ac:dyDescent="0.3">
      <c r="A10" s="58">
        <v>6</v>
      </c>
      <c r="B10" s="49" t="s">
        <v>220</v>
      </c>
      <c r="C10" s="41" t="str">
        <f>CONCATENATE(RIGHT(H5,1),"-",LEFT(H5,1))</f>
        <v>1-3</v>
      </c>
      <c r="D10" s="41" t="str">
        <f>CONCATENATE(RIGHT(H6,1),"-",LEFT(H6,1))</f>
        <v>0-3</v>
      </c>
      <c r="E10" s="41" t="str">
        <f>CONCATENATE(RIGHT(H7,1),"-",LEFT(H7,1))</f>
        <v>1-3</v>
      </c>
      <c r="F10" s="41" t="str">
        <f>CONCATENATE(RIGHT(H8,1),"-",LEFT(H8,1))</f>
        <v>1-3</v>
      </c>
      <c r="G10" s="41" t="str">
        <f>CONCATENATE(RIGHT(H9,1),"-",LEFT(H9,1))</f>
        <v>3-1</v>
      </c>
      <c r="H10" s="33"/>
      <c r="I10" s="53">
        <f t="shared" si="0"/>
        <v>1</v>
      </c>
      <c r="J10" s="55">
        <f t="shared" si="1"/>
        <v>4</v>
      </c>
      <c r="K10" s="53">
        <v>5</v>
      </c>
      <c r="L10" s="58">
        <v>6</v>
      </c>
      <c r="M10" s="48" t="s">
        <v>219</v>
      </c>
      <c r="N10" s="41" t="str">
        <f>CONCATENATE(RIGHT(S5,1),"-",LEFT(S5,1))</f>
        <v>0-3</v>
      </c>
      <c r="O10" s="41" t="str">
        <f>CONCATENATE(RIGHT(S6,1),"-",LEFT(S6,1))</f>
        <v>0-3</v>
      </c>
      <c r="P10" s="41" t="str">
        <f>CONCATENATE(RIGHT(S7,1),"-",LEFT(S7,1))</f>
        <v>0-3</v>
      </c>
      <c r="Q10" s="41" t="str">
        <f>CONCATENATE(RIGHT(S8,1),"-",LEFT(S8,1))</f>
        <v>1-3</v>
      </c>
      <c r="R10" s="41" t="str">
        <f>CONCATENATE(RIGHT(S9,1),"-",LEFT(S9,1))</f>
        <v>2-3</v>
      </c>
      <c r="S10" s="33"/>
      <c r="T10" s="53">
        <f t="shared" si="2"/>
        <v>0</v>
      </c>
      <c r="U10" s="55">
        <f t="shared" si="3"/>
        <v>5</v>
      </c>
      <c r="V10" s="53">
        <v>6</v>
      </c>
    </row>
    <row r="11" spans="1:22" ht="13.8" thickTop="1" x14ac:dyDescent="0.25">
      <c r="B11" s="4"/>
      <c r="M11" s="4"/>
    </row>
    <row r="12" spans="1:22" x14ac:dyDescent="0.25">
      <c r="B12" s="4" t="s">
        <v>145</v>
      </c>
      <c r="M12" s="4" t="s">
        <v>146</v>
      </c>
    </row>
    <row r="13" spans="1:22" ht="15" customHeight="1" x14ac:dyDescent="0.25">
      <c r="B13" s="4"/>
      <c r="M13" s="4"/>
    </row>
    <row r="14" spans="1:22" ht="15" customHeight="1" x14ac:dyDescent="0.25">
      <c r="B14" s="4"/>
      <c r="H14" t="s">
        <v>92</v>
      </c>
    </row>
    <row r="15" spans="1:22" ht="15" customHeight="1" x14ac:dyDescent="0.25">
      <c r="B15" s="4"/>
      <c r="H15" t="s">
        <v>108</v>
      </c>
      <c r="I15" s="26"/>
      <c r="J15" s="26"/>
      <c r="N15" t="s">
        <v>94</v>
      </c>
    </row>
    <row r="16" spans="1:22" ht="15" customHeight="1" x14ac:dyDescent="0.25">
      <c r="B16" s="4"/>
      <c r="H16" t="s">
        <v>109</v>
      </c>
      <c r="N16" t="s">
        <v>98</v>
      </c>
    </row>
    <row r="17" spans="2:14" ht="15" customHeight="1" x14ac:dyDescent="0.25">
      <c r="B17" s="4"/>
      <c r="H17" t="s">
        <v>110</v>
      </c>
      <c r="N17" t="s">
        <v>96</v>
      </c>
    </row>
    <row r="18" spans="2:14" ht="15" customHeight="1" x14ac:dyDescent="0.25">
      <c r="B18" s="4"/>
      <c r="H18" t="s">
        <v>111</v>
      </c>
      <c r="N18" t="s">
        <v>100</v>
      </c>
    </row>
    <row r="19" spans="2:14" ht="15" customHeight="1" x14ac:dyDescent="0.25">
      <c r="B19" s="4"/>
      <c r="H19" t="s">
        <v>112</v>
      </c>
      <c r="M19" s="4"/>
      <c r="N19" t="s">
        <v>102</v>
      </c>
    </row>
    <row r="20" spans="2:14" ht="15" customHeight="1" x14ac:dyDescent="0.25">
      <c r="B20" s="4"/>
      <c r="M20" s="4"/>
    </row>
    <row r="21" spans="2:14" ht="15" customHeight="1" x14ac:dyDescent="0.25">
      <c r="B21" s="4"/>
      <c r="H21" t="s">
        <v>113</v>
      </c>
      <c r="M21" s="4"/>
    </row>
    <row r="22" spans="2:14" ht="24" customHeight="1" x14ac:dyDescent="0.25">
      <c r="B22" s="4"/>
      <c r="H22" t="s">
        <v>114</v>
      </c>
      <c r="M22" s="4"/>
    </row>
    <row r="23" spans="2:14" ht="22.5" customHeight="1" x14ac:dyDescent="0.25">
      <c r="B23" s="4"/>
      <c r="M23" s="4"/>
    </row>
    <row r="24" spans="2:14" x14ac:dyDescent="0.25">
      <c r="B24" s="4"/>
      <c r="M24" s="4"/>
    </row>
    <row r="25" spans="2:14" x14ac:dyDescent="0.25">
      <c r="B25" s="4"/>
      <c r="M25" s="4"/>
    </row>
    <row r="26" spans="2:14" x14ac:dyDescent="0.25">
      <c r="B26" s="4"/>
      <c r="M26" s="4"/>
    </row>
    <row r="27" spans="2:14" x14ac:dyDescent="0.25">
      <c r="B27" s="4"/>
      <c r="M27" s="4"/>
    </row>
    <row r="28" spans="2:14" x14ac:dyDescent="0.25">
      <c r="B28" s="4"/>
      <c r="M28" s="4"/>
    </row>
    <row r="29" spans="2:14" ht="26.25" customHeight="1" x14ac:dyDescent="0.25">
      <c r="B29" s="4"/>
      <c r="M29" s="4"/>
    </row>
    <row r="30" spans="2:14" ht="24" customHeight="1" x14ac:dyDescent="0.25">
      <c r="B30" s="4"/>
      <c r="M30" s="4"/>
    </row>
    <row r="31" spans="2:14" x14ac:dyDescent="0.25">
      <c r="B31" s="4"/>
      <c r="M31" s="4"/>
    </row>
    <row r="32" spans="2:14" x14ac:dyDescent="0.25">
      <c r="B32" s="4"/>
      <c r="M32" s="4"/>
    </row>
    <row r="33" spans="2:13" x14ac:dyDescent="0.25">
      <c r="B33" s="4"/>
      <c r="M33" s="4"/>
    </row>
    <row r="34" spans="2:13" x14ac:dyDescent="0.25">
      <c r="B34" s="4"/>
      <c r="M34" s="4"/>
    </row>
    <row r="35" spans="2:13" x14ac:dyDescent="0.25">
      <c r="B35" s="4"/>
      <c r="M35" s="4"/>
    </row>
    <row r="36" spans="2:13" ht="24.75" customHeight="1" x14ac:dyDescent="0.25">
      <c r="B36" s="4"/>
      <c r="M36" s="4"/>
    </row>
    <row r="37" spans="2:13" ht="24.75" customHeight="1" x14ac:dyDescent="0.25">
      <c r="B37" s="4"/>
      <c r="M37" s="4"/>
    </row>
    <row r="38" spans="2:13" x14ac:dyDescent="0.25">
      <c r="B38" s="4"/>
      <c r="M38" s="4"/>
    </row>
    <row r="39" spans="2:13" x14ac:dyDescent="0.25">
      <c r="B39" s="4"/>
      <c r="M39" s="4"/>
    </row>
    <row r="40" spans="2:13" x14ac:dyDescent="0.25">
      <c r="B40" s="4"/>
      <c r="M40" s="4"/>
    </row>
    <row r="41" spans="2:13" x14ac:dyDescent="0.25">
      <c r="B41" s="4"/>
      <c r="M41" s="4"/>
    </row>
    <row r="42" spans="2:13" x14ac:dyDescent="0.25">
      <c r="B42" s="4"/>
      <c r="M42" s="4"/>
    </row>
    <row r="43" spans="2:13" ht="24.75" customHeight="1" x14ac:dyDescent="0.25">
      <c r="B43" s="4"/>
      <c r="M43" s="4"/>
    </row>
    <row r="44" spans="2:13" ht="24.75" customHeight="1" x14ac:dyDescent="0.25">
      <c r="B44" s="4"/>
      <c r="M44" s="4"/>
    </row>
    <row r="45" spans="2:13" x14ac:dyDescent="0.25">
      <c r="B45" s="4"/>
      <c r="M45" s="4"/>
    </row>
    <row r="46" spans="2:13" x14ac:dyDescent="0.25">
      <c r="B46" s="4"/>
      <c r="M46" s="4"/>
    </row>
    <row r="47" spans="2:13" x14ac:dyDescent="0.25">
      <c r="B47" s="4"/>
      <c r="M47" s="4"/>
    </row>
    <row r="48" spans="2:13" x14ac:dyDescent="0.25">
      <c r="B48" s="4"/>
      <c r="M48" s="4"/>
    </row>
    <row r="49" spans="2:13" x14ac:dyDescent="0.25">
      <c r="B49" s="4"/>
      <c r="M49" s="4"/>
    </row>
    <row r="50" spans="2:13" ht="27" customHeight="1" x14ac:dyDescent="0.25">
      <c r="B50" s="4"/>
      <c r="M50" s="4"/>
    </row>
    <row r="51" spans="2:13" ht="25.5" customHeight="1" x14ac:dyDescent="0.25">
      <c r="B51" s="4"/>
      <c r="M51" s="4"/>
    </row>
    <row r="52" spans="2:13" x14ac:dyDescent="0.25">
      <c r="B52" s="4"/>
      <c r="M52" s="4"/>
    </row>
    <row r="53" spans="2:13" x14ac:dyDescent="0.25">
      <c r="B53" s="4"/>
      <c r="M53" s="4"/>
    </row>
    <row r="54" spans="2:13" x14ac:dyDescent="0.25">
      <c r="B54" s="4"/>
      <c r="M54" s="4"/>
    </row>
    <row r="55" spans="2:13" x14ac:dyDescent="0.25">
      <c r="B55" s="4"/>
      <c r="M55" s="4"/>
    </row>
    <row r="56" spans="2:13" x14ac:dyDescent="0.25">
      <c r="B56" s="4"/>
      <c r="M56" s="4"/>
    </row>
    <row r="57" spans="2:13" ht="24" customHeight="1" x14ac:dyDescent="0.25">
      <c r="B57" s="4"/>
      <c r="M57" s="4"/>
    </row>
    <row r="58" spans="2:13" ht="23.25" customHeight="1" x14ac:dyDescent="0.25">
      <c r="B58" s="4"/>
      <c r="M58" s="4"/>
    </row>
    <row r="59" spans="2:13" x14ac:dyDescent="0.25">
      <c r="B59" s="4"/>
      <c r="M59" s="4"/>
    </row>
    <row r="60" spans="2:13" x14ac:dyDescent="0.25">
      <c r="B60" s="4"/>
      <c r="M60" s="4"/>
    </row>
    <row r="61" spans="2:13" x14ac:dyDescent="0.25">
      <c r="B61" s="4"/>
      <c r="M61" s="4"/>
    </row>
    <row r="62" spans="2:13" x14ac:dyDescent="0.25">
      <c r="B62" s="4"/>
      <c r="M62" s="4"/>
    </row>
    <row r="63" spans="2:13" x14ac:dyDescent="0.25">
      <c r="B63" s="4"/>
      <c r="M63" s="4"/>
    </row>
    <row r="64" spans="2:13" ht="24" customHeight="1" x14ac:dyDescent="0.25">
      <c r="B64" s="4"/>
      <c r="M64" s="4"/>
    </row>
    <row r="65" spans="2:13" ht="24" customHeight="1" x14ac:dyDescent="0.25">
      <c r="B65" s="4"/>
      <c r="M65" s="4"/>
    </row>
    <row r="66" spans="2:13" x14ac:dyDescent="0.25">
      <c r="B66" s="4"/>
      <c r="M66" s="4"/>
    </row>
    <row r="67" spans="2:13" x14ac:dyDescent="0.25">
      <c r="B67" s="4"/>
      <c r="M67" s="4"/>
    </row>
    <row r="68" spans="2:13" x14ac:dyDescent="0.25">
      <c r="B68" s="4"/>
      <c r="M68" s="4"/>
    </row>
    <row r="69" spans="2:13" x14ac:dyDescent="0.25">
      <c r="B69" s="4"/>
      <c r="M69" s="4"/>
    </row>
    <row r="70" spans="2:13" x14ac:dyDescent="0.25">
      <c r="B70" s="4"/>
      <c r="M70" s="4"/>
    </row>
    <row r="71" spans="2:13" ht="24" customHeight="1" x14ac:dyDescent="0.25">
      <c r="B71" s="4"/>
      <c r="M71" s="4"/>
    </row>
    <row r="72" spans="2:13" ht="26.25" customHeight="1" x14ac:dyDescent="0.25">
      <c r="B72" s="4"/>
      <c r="M72" s="4"/>
    </row>
    <row r="73" spans="2:13" x14ac:dyDescent="0.25">
      <c r="B73" s="4"/>
      <c r="M73" s="4"/>
    </row>
    <row r="74" spans="2:13" x14ac:dyDescent="0.25">
      <c r="B74" s="4"/>
      <c r="M74" s="4"/>
    </row>
    <row r="75" spans="2:13" x14ac:dyDescent="0.25">
      <c r="B75" s="4"/>
      <c r="M75" s="4"/>
    </row>
    <row r="76" spans="2:13" x14ac:dyDescent="0.25">
      <c r="B76" s="4"/>
      <c r="M76" s="4"/>
    </row>
    <row r="77" spans="2:13" x14ac:dyDescent="0.25">
      <c r="B77" s="4"/>
      <c r="M77" s="4"/>
    </row>
    <row r="78" spans="2:13" ht="24" customHeight="1" x14ac:dyDescent="0.25">
      <c r="B78" s="4"/>
      <c r="M78" s="4"/>
    </row>
    <row r="79" spans="2:13" ht="26.25" customHeight="1" x14ac:dyDescent="0.25">
      <c r="B79" s="4"/>
      <c r="M79" s="4"/>
    </row>
    <row r="80" spans="2:13" x14ac:dyDescent="0.25">
      <c r="B80" s="4"/>
      <c r="M80" s="4"/>
    </row>
    <row r="81" spans="2:13" x14ac:dyDescent="0.25">
      <c r="B81" s="4"/>
      <c r="M81" s="4"/>
    </row>
    <row r="82" spans="2:13" ht="29.25" customHeight="1" x14ac:dyDescent="0.25">
      <c r="B82" s="4"/>
      <c r="M82" s="4"/>
    </row>
    <row r="83" spans="2:13" x14ac:dyDescent="0.25">
      <c r="B83" s="4"/>
      <c r="M83" s="4"/>
    </row>
    <row r="84" spans="2:13" x14ac:dyDescent="0.25">
      <c r="B84" s="4"/>
      <c r="M84" s="4"/>
    </row>
    <row r="85" spans="2:13" ht="27" customHeight="1" x14ac:dyDescent="0.25">
      <c r="B85" s="4"/>
      <c r="M85" s="4"/>
    </row>
    <row r="86" spans="2:13" ht="25.5" customHeight="1" x14ac:dyDescent="0.25">
      <c r="B86" s="4"/>
      <c r="M86" s="4"/>
    </row>
    <row r="87" spans="2:13" x14ac:dyDescent="0.25">
      <c r="B87" s="4"/>
      <c r="M87" s="4"/>
    </row>
    <row r="88" spans="2:13" x14ac:dyDescent="0.25">
      <c r="B88" s="4"/>
      <c r="M88" s="4"/>
    </row>
    <row r="89" spans="2:13" ht="91.5" customHeight="1" x14ac:dyDescent="0.25">
      <c r="B89" s="4"/>
      <c r="M89" s="4"/>
    </row>
    <row r="90" spans="2:13" x14ac:dyDescent="0.25">
      <c r="B90" s="4"/>
      <c r="M90" s="4"/>
    </row>
    <row r="91" spans="2:13" x14ac:dyDescent="0.25">
      <c r="B91" s="4"/>
      <c r="M91" s="4"/>
    </row>
    <row r="92" spans="2:13" ht="24.75" customHeight="1" x14ac:dyDescent="0.25">
      <c r="B92" s="4"/>
      <c r="M92" s="4"/>
    </row>
    <row r="93" spans="2:13" ht="26.25" customHeight="1" x14ac:dyDescent="0.25">
      <c r="B93" s="4"/>
      <c r="M93" s="4"/>
    </row>
    <row r="94" spans="2:13" x14ac:dyDescent="0.25">
      <c r="B94" s="4"/>
      <c r="M94" s="4"/>
    </row>
    <row r="95" spans="2:13" x14ac:dyDescent="0.25">
      <c r="B95" s="4"/>
      <c r="M95" s="4"/>
    </row>
    <row r="96" spans="2:13" x14ac:dyDescent="0.25">
      <c r="B96" s="4"/>
      <c r="M96" s="4"/>
    </row>
    <row r="97" spans="2:13" x14ac:dyDescent="0.25">
      <c r="B97" s="4"/>
      <c r="M97" s="4"/>
    </row>
    <row r="98" spans="2:13" x14ac:dyDescent="0.25">
      <c r="B98" s="4"/>
      <c r="M98" s="4"/>
    </row>
    <row r="99" spans="2:13" ht="24.75" customHeight="1" x14ac:dyDescent="0.25">
      <c r="B99" s="4"/>
      <c r="M99" s="4"/>
    </row>
    <row r="100" spans="2:13" ht="24.75" customHeight="1" x14ac:dyDescent="0.25">
      <c r="B100" s="4"/>
      <c r="M100" s="4"/>
    </row>
    <row r="101" spans="2:13" x14ac:dyDescent="0.25">
      <c r="B101" s="4"/>
      <c r="M101" s="4"/>
    </row>
    <row r="102" spans="2:13" x14ac:dyDescent="0.25">
      <c r="B102" s="4"/>
      <c r="M102" s="4"/>
    </row>
    <row r="103" spans="2:13" x14ac:dyDescent="0.25">
      <c r="B103" s="4"/>
      <c r="M103" s="4"/>
    </row>
    <row r="104" spans="2:13" x14ac:dyDescent="0.25">
      <c r="B104" s="4"/>
      <c r="M104" s="4"/>
    </row>
    <row r="105" spans="2:13" x14ac:dyDescent="0.25">
      <c r="B105" s="4"/>
      <c r="M105" s="4"/>
    </row>
    <row r="106" spans="2:13" ht="27.75" customHeight="1" x14ac:dyDescent="0.25">
      <c r="B106" s="4"/>
      <c r="M106" s="4"/>
    </row>
    <row r="107" spans="2:13" ht="25.5" customHeight="1" x14ac:dyDescent="0.25">
      <c r="B107" s="4"/>
      <c r="M107" s="4"/>
    </row>
    <row r="108" spans="2:13" x14ac:dyDescent="0.25">
      <c r="B108" s="4"/>
      <c r="M108" s="4"/>
    </row>
    <row r="109" spans="2:13" x14ac:dyDescent="0.25">
      <c r="B109" s="4"/>
      <c r="M109" s="4"/>
    </row>
    <row r="110" spans="2:13" x14ac:dyDescent="0.25">
      <c r="B110" s="4"/>
      <c r="M110" s="4"/>
    </row>
    <row r="111" spans="2:13" x14ac:dyDescent="0.25">
      <c r="B111" s="4"/>
      <c r="M111" s="4"/>
    </row>
    <row r="112" spans="2:13" x14ac:dyDescent="0.25">
      <c r="B112" s="4"/>
      <c r="M112" s="4"/>
    </row>
    <row r="113" spans="2:13" ht="26.25" customHeight="1" x14ac:dyDescent="0.25">
      <c r="B113" s="4"/>
      <c r="M113" s="4"/>
    </row>
    <row r="114" spans="2:13" ht="24.75" customHeight="1" x14ac:dyDescent="0.25">
      <c r="B114" s="4"/>
      <c r="M114" s="4"/>
    </row>
    <row r="115" spans="2:13" x14ac:dyDescent="0.25">
      <c r="B115" s="4"/>
      <c r="M115" s="4"/>
    </row>
    <row r="116" spans="2:13" x14ac:dyDescent="0.25">
      <c r="B116" s="4"/>
      <c r="M116" s="4"/>
    </row>
    <row r="117" spans="2:13" x14ac:dyDescent="0.25">
      <c r="B117" s="4"/>
      <c r="M117" s="4"/>
    </row>
    <row r="118" spans="2:13" x14ac:dyDescent="0.25">
      <c r="B118" s="4"/>
      <c r="M118" s="4"/>
    </row>
    <row r="142" spans="16:16" x14ac:dyDescent="0.25">
      <c r="P142" s="7"/>
    </row>
  </sheetData>
  <conditionalFormatting sqref="C5:H5 N5:S5 H9:H10 S9:S10 F7:H8 Q7:S8 O6:S6 D6:H6">
    <cfRule type="cellIs" dxfId="59" priority="25" stopIfTrue="1" operator="equal">
      <formula>"0-3;1-3;2-3"</formula>
    </cfRule>
    <cfRule type="containsText" dxfId="58" priority="26" stopIfTrue="1" operator="containsText" text="2-3">
      <formula>NOT(ISERROR(SEARCH("2-3",C5)))</formula>
    </cfRule>
    <cfRule type="containsText" dxfId="57" priority="27" stopIfTrue="1" operator="containsText" text="1-3">
      <formula>NOT(ISERROR(SEARCH("1-3",C5)))</formula>
    </cfRule>
    <cfRule type="containsText" dxfId="56" priority="28" stopIfTrue="1" operator="containsText" text="0-3">
      <formula>NOT(ISERROR(SEARCH("0-3",C5)))</formula>
    </cfRule>
  </conditionalFormatting>
  <conditionalFormatting sqref="C9:G10">
    <cfRule type="cellIs" dxfId="55" priority="21" stopIfTrue="1" operator="equal">
      <formula>"0-3;1-3;2-3"</formula>
    </cfRule>
    <cfRule type="containsText" dxfId="54" priority="22" stopIfTrue="1" operator="containsText" text="2-3">
      <formula>NOT(ISERROR(SEARCH("2-3",C9)))</formula>
    </cfRule>
    <cfRule type="containsText" dxfId="53" priority="23" stopIfTrue="1" operator="containsText" text="1-3">
      <formula>NOT(ISERROR(SEARCH("1-3",C9)))</formula>
    </cfRule>
    <cfRule type="containsText" dxfId="52" priority="24" stopIfTrue="1" operator="containsText" text="0-3">
      <formula>NOT(ISERROR(SEARCH("0-3",C9)))</formula>
    </cfRule>
  </conditionalFormatting>
  <conditionalFormatting sqref="N9:R10">
    <cfRule type="cellIs" dxfId="51" priority="17" stopIfTrue="1" operator="equal">
      <formula>"0-3;1-3;2-3"</formula>
    </cfRule>
    <cfRule type="containsText" dxfId="50" priority="18" stopIfTrue="1" operator="containsText" text="2-3">
      <formula>NOT(ISERROR(SEARCH("2-3",N9)))</formula>
    </cfRule>
    <cfRule type="containsText" dxfId="49" priority="19" stopIfTrue="1" operator="containsText" text="1-3">
      <formula>NOT(ISERROR(SEARCH("1-3",N9)))</formula>
    </cfRule>
    <cfRule type="containsText" dxfId="48" priority="20" stopIfTrue="1" operator="containsText" text="0-3">
      <formula>NOT(ISERROR(SEARCH("0-3",N9)))</formula>
    </cfRule>
  </conditionalFormatting>
  <conditionalFormatting sqref="C7:E8">
    <cfRule type="cellIs" dxfId="47" priority="13" stopIfTrue="1" operator="equal">
      <formula>"0-3;1-3;2-3"</formula>
    </cfRule>
    <cfRule type="containsText" dxfId="46" priority="14" stopIfTrue="1" operator="containsText" text="2-3">
      <formula>NOT(ISERROR(SEARCH("2-3",C7)))</formula>
    </cfRule>
    <cfRule type="containsText" dxfId="45" priority="15" stopIfTrue="1" operator="containsText" text="1-3">
      <formula>NOT(ISERROR(SEARCH("1-3",C7)))</formula>
    </cfRule>
    <cfRule type="containsText" dxfId="44" priority="16" stopIfTrue="1" operator="containsText" text="0-3">
      <formula>NOT(ISERROR(SEARCH("0-3",C7)))</formula>
    </cfRule>
  </conditionalFormatting>
  <conditionalFormatting sqref="N7:P8">
    <cfRule type="cellIs" dxfId="43" priority="9" stopIfTrue="1" operator="equal">
      <formula>"0-3;1-3;2-3"</formula>
    </cfRule>
    <cfRule type="containsText" dxfId="42" priority="10" stopIfTrue="1" operator="containsText" text="2-3">
      <formula>NOT(ISERROR(SEARCH("2-3",N7)))</formula>
    </cfRule>
    <cfRule type="containsText" dxfId="41" priority="11" stopIfTrue="1" operator="containsText" text="1-3">
      <formula>NOT(ISERROR(SEARCH("1-3",N7)))</formula>
    </cfRule>
    <cfRule type="containsText" dxfId="40" priority="12" stopIfTrue="1" operator="containsText" text="0-3">
      <formula>NOT(ISERROR(SEARCH("0-3",N7)))</formula>
    </cfRule>
  </conditionalFormatting>
  <conditionalFormatting sqref="N6">
    <cfRule type="cellIs" dxfId="39" priority="5" stopIfTrue="1" operator="equal">
      <formula>"0-3;1-3;2-3"</formula>
    </cfRule>
    <cfRule type="containsText" dxfId="38" priority="6" stopIfTrue="1" operator="containsText" text="2-3">
      <formula>NOT(ISERROR(SEARCH("2-3",N6)))</formula>
    </cfRule>
    <cfRule type="containsText" dxfId="37" priority="7" stopIfTrue="1" operator="containsText" text="1-3">
      <formula>NOT(ISERROR(SEARCH("1-3",N6)))</formula>
    </cfRule>
    <cfRule type="containsText" dxfId="36" priority="8" stopIfTrue="1" operator="containsText" text="0-3">
      <formula>NOT(ISERROR(SEARCH("0-3",N6)))</formula>
    </cfRule>
  </conditionalFormatting>
  <conditionalFormatting sqref="C6">
    <cfRule type="cellIs" dxfId="35" priority="1" stopIfTrue="1" operator="equal">
      <formula>"0-3;1-3;2-3"</formula>
    </cfRule>
    <cfRule type="containsText" dxfId="34" priority="2" stopIfTrue="1" operator="containsText" text="2-3">
      <formula>NOT(ISERROR(SEARCH("2-3",C6)))</formula>
    </cfRule>
    <cfRule type="containsText" dxfId="33" priority="3" stopIfTrue="1" operator="containsText" text="1-3">
      <formula>NOT(ISERROR(SEARCH("1-3",C6)))</formula>
    </cfRule>
    <cfRule type="containsText" dxfId="32" priority="4" stopIfTrue="1" operator="containsText" text="0-3">
      <formula>NOT(ISERROR(SEARCH("0-3",C6)))</formula>
    </cfRule>
  </conditionalFormatting>
  <pageMargins left="0.19685039370078741" right="0.19685039370078741" top="0.74803149606299213" bottom="0.74803149606299213" header="0.31496062992125984" footer="0.31496062992125984"/>
  <pageSetup paperSize="9" scale="9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43"/>
  <sheetViews>
    <sheetView workbookViewId="0">
      <selection activeCell="X11" sqref="X11"/>
    </sheetView>
  </sheetViews>
  <sheetFormatPr baseColWidth="10" defaultRowHeight="13.2" x14ac:dyDescent="0.25"/>
  <cols>
    <col min="1" max="1" width="3.6640625" customWidth="1"/>
    <col min="2" max="2" width="18.44140625" customWidth="1"/>
    <col min="3" max="8" width="7" customWidth="1"/>
    <col min="9" max="11" width="3.77734375" customWidth="1"/>
    <col min="12" max="12" width="3.6640625" customWidth="1"/>
    <col min="13" max="13" width="18.44140625" customWidth="1"/>
    <col min="14" max="19" width="7" customWidth="1"/>
    <col min="20" max="22" width="3.77734375" customWidth="1"/>
    <col min="23" max="27" width="5.6640625" customWidth="1"/>
    <col min="28" max="256" width="8.88671875" customWidth="1"/>
  </cols>
  <sheetData>
    <row r="1" spans="1:22" x14ac:dyDescent="0.25">
      <c r="B1" t="s">
        <v>0</v>
      </c>
      <c r="E1" t="s">
        <v>1</v>
      </c>
      <c r="M1" t="s">
        <v>0</v>
      </c>
      <c r="P1" t="s">
        <v>1</v>
      </c>
    </row>
    <row r="2" spans="1:22" ht="38.25" customHeight="1" x14ac:dyDescent="0.25">
      <c r="B2" t="s">
        <v>134</v>
      </c>
      <c r="D2" t="s">
        <v>2</v>
      </c>
      <c r="G2" t="s">
        <v>135</v>
      </c>
      <c r="M2" t="s">
        <v>134</v>
      </c>
      <c r="O2" t="s">
        <v>2</v>
      </c>
      <c r="R2" t="s">
        <v>135</v>
      </c>
    </row>
    <row r="3" spans="1:22" ht="13.8" thickBot="1" x14ac:dyDescent="0.3">
      <c r="B3" t="s">
        <v>3</v>
      </c>
      <c r="I3" s="54"/>
      <c r="M3" t="s">
        <v>5</v>
      </c>
    </row>
    <row r="4" spans="1:22" ht="13.8" thickTop="1" x14ac:dyDescent="0.25">
      <c r="A4" s="1"/>
      <c r="B4" s="3" t="s">
        <v>4</v>
      </c>
      <c r="C4" s="3">
        <v>1</v>
      </c>
      <c r="D4" s="3">
        <v>2</v>
      </c>
      <c r="E4" s="3">
        <v>3</v>
      </c>
      <c r="F4" s="3">
        <v>4</v>
      </c>
      <c r="G4" s="3">
        <v>5</v>
      </c>
      <c r="H4" s="2">
        <v>6</v>
      </c>
      <c r="I4" s="54" t="s">
        <v>243</v>
      </c>
      <c r="J4" s="54" t="s">
        <v>244</v>
      </c>
      <c r="L4" s="1"/>
      <c r="M4" s="3" t="s">
        <v>4</v>
      </c>
      <c r="N4" s="3">
        <v>1</v>
      </c>
      <c r="O4" s="3">
        <v>2</v>
      </c>
      <c r="P4" s="3">
        <v>3</v>
      </c>
      <c r="Q4" s="3">
        <v>4</v>
      </c>
      <c r="R4" s="3">
        <v>5</v>
      </c>
      <c r="S4" s="2">
        <v>6</v>
      </c>
      <c r="T4" s="54" t="s">
        <v>243</v>
      </c>
      <c r="U4" s="54" t="s">
        <v>244</v>
      </c>
    </row>
    <row r="5" spans="1:22" ht="24.75" customHeight="1" x14ac:dyDescent="0.25">
      <c r="A5" s="56">
        <v>1</v>
      </c>
      <c r="B5" s="43" t="s">
        <v>162</v>
      </c>
      <c r="C5" s="30"/>
      <c r="D5" s="31" t="s">
        <v>235</v>
      </c>
      <c r="E5" s="31" t="s">
        <v>235</v>
      </c>
      <c r="F5" s="31" t="s">
        <v>235</v>
      </c>
      <c r="G5" s="31" t="s">
        <v>235</v>
      </c>
      <c r="H5" s="32" t="s">
        <v>235</v>
      </c>
      <c r="I5" s="55">
        <f>COUNTIF(C5:H5,"=3-0")+COUNTIF(C5:H5,"=3-1")+COUNTIF(C5:H5,"=3-2")</f>
        <v>5</v>
      </c>
      <c r="J5" s="55">
        <f>COUNTIF(C5:H5,"=0-3")+COUNTIF(C5:H5,"=1-3")+COUNTIF(C5:H5,"=2-3")</f>
        <v>0</v>
      </c>
      <c r="K5" s="53">
        <v>1</v>
      </c>
      <c r="L5" s="56">
        <v>1</v>
      </c>
      <c r="M5" s="43" t="s">
        <v>177</v>
      </c>
      <c r="N5" s="30"/>
      <c r="O5" s="31" t="s">
        <v>237</v>
      </c>
      <c r="P5" s="31" t="s">
        <v>238</v>
      </c>
      <c r="Q5" s="31" t="s">
        <v>235</v>
      </c>
      <c r="R5" s="31" t="s">
        <v>235</v>
      </c>
      <c r="S5" s="32" t="s">
        <v>235</v>
      </c>
      <c r="T5" s="55">
        <f>COUNTIF(N5:S5,"=3-0")+COUNTIF(N5:S5,"=3-1")+COUNTIF(N5:S5,"=3-2")</f>
        <v>4</v>
      </c>
      <c r="U5" s="55">
        <f>COUNTIF(N5:S5,"=0-3")+COUNTIF(N5:S5,"=1-3")+COUNTIF(N5:S5,"=2-3")</f>
        <v>1</v>
      </c>
      <c r="V5" s="53">
        <v>1</v>
      </c>
    </row>
    <row r="6" spans="1:22" ht="24.75" customHeight="1" x14ac:dyDescent="0.25">
      <c r="A6" s="56">
        <v>2</v>
      </c>
      <c r="B6" s="43" t="s">
        <v>222</v>
      </c>
      <c r="C6" s="42" t="str">
        <f>CONCATENATE(RIGHT(D5,1),"-",LEFT(D5,1))</f>
        <v>0-3</v>
      </c>
      <c r="D6" s="30"/>
      <c r="E6" s="31" t="s">
        <v>235</v>
      </c>
      <c r="F6" s="31" t="s">
        <v>235</v>
      </c>
      <c r="G6" s="31" t="s">
        <v>238</v>
      </c>
      <c r="H6" s="32" t="s">
        <v>235</v>
      </c>
      <c r="I6" s="53">
        <f t="shared" ref="I6:I10" si="0">IF(LEFT(C6,1)="3",1,0)+IF(LEFT(D6,1)="3",1,0)+IF(LEFT(E6,1)="3",1,0)+IF(LEFT(F6,1)="3",1,0)+IF(LEFT(G6,1)="3",1,0)+IF(LEFT(H6,1)="3",1,0)</f>
        <v>4</v>
      </c>
      <c r="J6" s="55">
        <f t="shared" ref="J6:J10" si="1">COUNTIF(C6:H6,"=0-3")+COUNTIF(C6:H6,"=1-3")+COUNTIF(C6:H6,"=2-3")</f>
        <v>1</v>
      </c>
      <c r="K6" s="53">
        <v>2</v>
      </c>
      <c r="L6" s="56">
        <v>2</v>
      </c>
      <c r="M6" s="43" t="s">
        <v>221</v>
      </c>
      <c r="N6" s="42" t="str">
        <f>CONCATENATE(RIGHT(O5,1),"-",LEFT(O5,1))</f>
        <v>3-1</v>
      </c>
      <c r="O6" s="30"/>
      <c r="P6" s="31" t="s">
        <v>240</v>
      </c>
      <c r="Q6" s="31" t="s">
        <v>238</v>
      </c>
      <c r="R6" s="31" t="s">
        <v>240</v>
      </c>
      <c r="S6" s="32" t="s">
        <v>235</v>
      </c>
      <c r="T6" s="53">
        <f t="shared" ref="T6:T10" si="2">IF(LEFT(N6,1)="3",1,0)+IF(LEFT(O6,1)="3",1,0)+IF(LEFT(P6,1)="3",1,0)+IF(LEFT(Q6,1)="3",1,0)+IF(LEFT(R6,1)="3",1,0)+IF(LEFT(S6,1)="3",1,0)</f>
        <v>3</v>
      </c>
      <c r="U6" s="55">
        <f t="shared" ref="U6:U10" si="3">COUNTIF(N6:S6,"=0-3")+COUNTIF(N6:S6,"=1-3")+COUNTIF(N6:S6,"=2-3")</f>
        <v>2</v>
      </c>
      <c r="V6" s="53">
        <v>3</v>
      </c>
    </row>
    <row r="7" spans="1:22" ht="25.5" customHeight="1" x14ac:dyDescent="0.25">
      <c r="A7" s="56">
        <v>3</v>
      </c>
      <c r="B7" s="43" t="s">
        <v>223</v>
      </c>
      <c r="C7" s="42" t="str">
        <f>CONCATENATE(RIGHT(E5,1),"-",LEFT(E5,1))</f>
        <v>0-3</v>
      </c>
      <c r="D7" s="42" t="str">
        <f>CONCATENATE(RIGHT(E6,1),"-",LEFT(E6,1))</f>
        <v>0-3</v>
      </c>
      <c r="E7" s="30"/>
      <c r="F7" s="31" t="s">
        <v>235</v>
      </c>
      <c r="G7" s="31" t="s">
        <v>235</v>
      </c>
      <c r="H7" s="32" t="s">
        <v>235</v>
      </c>
      <c r="I7" s="53">
        <f t="shared" si="0"/>
        <v>3</v>
      </c>
      <c r="J7" s="55">
        <f t="shared" si="1"/>
        <v>2</v>
      </c>
      <c r="K7" s="53">
        <v>3</v>
      </c>
      <c r="L7" s="56">
        <v>3</v>
      </c>
      <c r="M7" s="43" t="s">
        <v>224</v>
      </c>
      <c r="N7" s="42" t="str">
        <f>CONCATENATE(RIGHT(P5,1),"-",LEFT(P5,1))</f>
        <v>1-3</v>
      </c>
      <c r="O7" s="42" t="str">
        <f>CONCATENATE(RIGHT(P6,1),"-",LEFT(P6,1))</f>
        <v>3-2</v>
      </c>
      <c r="P7" s="30"/>
      <c r="Q7" s="31" t="s">
        <v>235</v>
      </c>
      <c r="R7" s="31" t="s">
        <v>235</v>
      </c>
      <c r="S7" s="32" t="s">
        <v>235</v>
      </c>
      <c r="T7" s="53">
        <f t="shared" si="2"/>
        <v>4</v>
      </c>
      <c r="U7" s="55">
        <f t="shared" si="3"/>
        <v>1</v>
      </c>
      <c r="V7" s="53">
        <v>2</v>
      </c>
    </row>
    <row r="8" spans="1:22" ht="24" customHeight="1" x14ac:dyDescent="0.25">
      <c r="A8" s="56">
        <v>4</v>
      </c>
      <c r="B8" s="43" t="s">
        <v>226</v>
      </c>
      <c r="C8" s="42" t="str">
        <f>CONCATENATE(RIGHT(F5,1),"-",LEFT(F5,1))</f>
        <v>0-3</v>
      </c>
      <c r="D8" s="42" t="str">
        <f>CONCATENATE(RIGHT(F6,1),"-",LEFT(F6,1))</f>
        <v>0-3</v>
      </c>
      <c r="E8" s="42" t="str">
        <f>CONCATENATE(RIGHT(F7,1),"-",LEFT(F7,1))</f>
        <v>0-3</v>
      </c>
      <c r="F8" s="30"/>
      <c r="G8" s="31" t="s">
        <v>237</v>
      </c>
      <c r="H8" s="32" t="s">
        <v>236</v>
      </c>
      <c r="I8" s="53">
        <f t="shared" si="0"/>
        <v>0</v>
      </c>
      <c r="J8" s="55">
        <f t="shared" si="1"/>
        <v>5</v>
      </c>
      <c r="K8" s="53">
        <v>6</v>
      </c>
      <c r="L8" s="56">
        <v>4</v>
      </c>
      <c r="M8" s="47" t="s">
        <v>225</v>
      </c>
      <c r="N8" s="42" t="str">
        <f>CONCATENATE(RIGHT(Q5,1),"-",LEFT(Q5,1))</f>
        <v>0-3</v>
      </c>
      <c r="O8" s="42" t="str">
        <f>CONCATENATE(RIGHT(Q6,1),"-",LEFT(Q6,1))</f>
        <v>1-3</v>
      </c>
      <c r="P8" s="42" t="str">
        <f>CONCATENATE(RIGHT(Q7,1),"-",LEFT(Q7,1))</f>
        <v>0-3</v>
      </c>
      <c r="Q8" s="30"/>
      <c r="R8" s="31" t="s">
        <v>238</v>
      </c>
      <c r="S8" s="32" t="s">
        <v>235</v>
      </c>
      <c r="T8" s="53">
        <f t="shared" si="2"/>
        <v>2</v>
      </c>
      <c r="U8" s="55">
        <f t="shared" si="3"/>
        <v>3</v>
      </c>
      <c r="V8" s="53">
        <v>4</v>
      </c>
    </row>
    <row r="9" spans="1:22" ht="24" customHeight="1" x14ac:dyDescent="0.25">
      <c r="A9" s="56">
        <v>5</v>
      </c>
      <c r="B9" s="43" t="s">
        <v>227</v>
      </c>
      <c r="C9" s="42" t="str">
        <f>CONCATENATE(RIGHT(G5,1),"-",LEFT(G5,1))</f>
        <v>0-3</v>
      </c>
      <c r="D9" s="42" t="str">
        <f>CONCATENATE(RIGHT(G6,1),"-",LEFT(G6,1))</f>
        <v>1-3</v>
      </c>
      <c r="E9" s="42" t="str">
        <f>CONCATENATE(RIGHT(G7,1),"-",LEFT(G7,1))</f>
        <v>0-3</v>
      </c>
      <c r="F9" s="42" t="str">
        <f>CONCATENATE(RIGHT(G8,1),"-",LEFT(G8,1))</f>
        <v>3-1</v>
      </c>
      <c r="G9" s="30"/>
      <c r="H9" s="32" t="s">
        <v>235</v>
      </c>
      <c r="I9" s="53">
        <f t="shared" si="0"/>
        <v>2</v>
      </c>
      <c r="J9" s="55">
        <f t="shared" si="1"/>
        <v>3</v>
      </c>
      <c r="K9" s="53">
        <v>4</v>
      </c>
      <c r="L9" s="56">
        <v>5</v>
      </c>
      <c r="M9" s="43" t="s">
        <v>228</v>
      </c>
      <c r="N9" s="42" t="str">
        <f>CONCATENATE(RIGHT(R5,1),"-",LEFT(R5,1))</f>
        <v>0-3</v>
      </c>
      <c r="O9" s="42" t="str">
        <f>CONCATENATE(RIGHT(R6,1),"-",LEFT(R6,1))</f>
        <v>3-2</v>
      </c>
      <c r="P9" s="42" t="str">
        <f>CONCATENATE(RIGHT(R7,1),"-",LEFT(R7,1))</f>
        <v>0-3</v>
      </c>
      <c r="Q9" s="42" t="str">
        <f>CONCATENATE(RIGHT(R8,1),"-",LEFT(R8,1))</f>
        <v>1-3</v>
      </c>
      <c r="R9" s="30"/>
      <c r="S9" s="32" t="s">
        <v>235</v>
      </c>
      <c r="T9" s="53">
        <f t="shared" si="2"/>
        <v>2</v>
      </c>
      <c r="U9" s="55">
        <f t="shared" si="3"/>
        <v>3</v>
      </c>
      <c r="V9" s="53">
        <v>5</v>
      </c>
    </row>
    <row r="10" spans="1:22" ht="24" customHeight="1" thickBot="1" x14ac:dyDescent="0.3">
      <c r="A10" s="58">
        <v>6</v>
      </c>
      <c r="B10" s="44" t="s">
        <v>230</v>
      </c>
      <c r="C10" s="41" t="str">
        <f>CONCATENATE(RIGHT(H5,1),"-",LEFT(H5,1))</f>
        <v>0-3</v>
      </c>
      <c r="D10" s="41" t="str">
        <f>CONCATENATE(RIGHT(H6,1),"-",LEFT(H6,1))</f>
        <v>0-3</v>
      </c>
      <c r="E10" s="41" t="str">
        <f>CONCATENATE(RIGHT(H7,1),"-",LEFT(H7,1))</f>
        <v>0-3</v>
      </c>
      <c r="F10" s="41" t="str">
        <f>CONCATENATE(RIGHT(H8,1),"-",LEFT(H8,1))</f>
        <v>3-0</v>
      </c>
      <c r="G10" s="41" t="str">
        <f>CONCATENATE(RIGHT(H9,1),"-",LEFT(H9,1))</f>
        <v>0-3</v>
      </c>
      <c r="H10" s="33"/>
      <c r="I10" s="53">
        <f t="shared" si="0"/>
        <v>1</v>
      </c>
      <c r="J10" s="55">
        <f t="shared" si="1"/>
        <v>4</v>
      </c>
      <c r="K10" s="53">
        <v>5</v>
      </c>
      <c r="L10" s="57">
        <v>6</v>
      </c>
      <c r="M10" s="50" t="s">
        <v>229</v>
      </c>
      <c r="N10" s="41" t="str">
        <f>CONCATENATE(RIGHT(S5,1),"-",LEFT(S5,1))</f>
        <v>0-3</v>
      </c>
      <c r="O10" s="41" t="str">
        <f>CONCATENATE(RIGHT(S6,1),"-",LEFT(S6,1))</f>
        <v>0-3</v>
      </c>
      <c r="P10" s="41" t="str">
        <f>CONCATENATE(RIGHT(S7,1),"-",LEFT(S7,1))</f>
        <v>0-3</v>
      </c>
      <c r="Q10" s="41" t="str">
        <f>CONCATENATE(RIGHT(S8,1),"-",LEFT(S8,1))</f>
        <v>0-3</v>
      </c>
      <c r="R10" s="41" t="str">
        <f>CONCATENATE(RIGHT(S9,1),"-",LEFT(S9,1))</f>
        <v>0-3</v>
      </c>
      <c r="S10" s="33"/>
      <c r="T10" s="53">
        <f t="shared" si="2"/>
        <v>0</v>
      </c>
      <c r="U10" s="55">
        <f t="shared" si="3"/>
        <v>5</v>
      </c>
      <c r="V10" s="53">
        <v>6</v>
      </c>
    </row>
    <row r="11" spans="1:22" ht="13.8" thickTop="1" x14ac:dyDescent="0.25">
      <c r="B11" s="4"/>
      <c r="M11" s="4"/>
    </row>
    <row r="12" spans="1:22" x14ac:dyDescent="0.25">
      <c r="B12" s="4" t="s">
        <v>118</v>
      </c>
      <c r="M12" s="4" t="s">
        <v>158</v>
      </c>
    </row>
    <row r="13" spans="1:22" ht="15" customHeight="1" x14ac:dyDescent="0.25">
      <c r="B13" s="4"/>
      <c r="M13" s="4"/>
    </row>
    <row r="14" spans="1:22" ht="15" customHeight="1" x14ac:dyDescent="0.25">
      <c r="B14" s="4"/>
      <c r="H14" t="s">
        <v>92</v>
      </c>
    </row>
    <row r="15" spans="1:22" ht="15" customHeight="1" x14ac:dyDescent="0.25">
      <c r="B15" s="4"/>
      <c r="H15" t="s">
        <v>93</v>
      </c>
      <c r="I15" s="26"/>
      <c r="J15" s="26"/>
      <c r="N15" t="s">
        <v>94</v>
      </c>
    </row>
    <row r="16" spans="1:22" ht="15" customHeight="1" x14ac:dyDescent="0.25">
      <c r="B16" s="4"/>
      <c r="H16" t="s">
        <v>95</v>
      </c>
      <c r="N16" t="s">
        <v>98</v>
      </c>
    </row>
    <row r="17" spans="2:14" ht="15" customHeight="1" x14ac:dyDescent="0.25">
      <c r="B17" s="4"/>
      <c r="H17" t="s">
        <v>97</v>
      </c>
      <c r="N17" t="s">
        <v>96</v>
      </c>
    </row>
    <row r="18" spans="2:14" ht="15" customHeight="1" x14ac:dyDescent="0.25">
      <c r="B18" s="4"/>
      <c r="H18" t="s">
        <v>99</v>
      </c>
      <c r="N18" t="s">
        <v>100</v>
      </c>
    </row>
    <row r="19" spans="2:14" ht="15" customHeight="1" x14ac:dyDescent="0.25">
      <c r="B19" s="4"/>
      <c r="H19" t="s">
        <v>101</v>
      </c>
      <c r="M19" s="4"/>
      <c r="N19" t="s">
        <v>102</v>
      </c>
    </row>
    <row r="20" spans="2:14" ht="15" customHeight="1" x14ac:dyDescent="0.25">
      <c r="B20" s="4"/>
      <c r="M20" s="4"/>
    </row>
    <row r="21" spans="2:14" ht="15" customHeight="1" x14ac:dyDescent="0.25">
      <c r="B21" s="4"/>
      <c r="H21" t="s">
        <v>103</v>
      </c>
      <c r="M21" s="4"/>
    </row>
    <row r="22" spans="2:14" ht="24" customHeight="1" x14ac:dyDescent="0.25">
      <c r="B22" s="4"/>
      <c r="H22" t="s">
        <v>104</v>
      </c>
      <c r="M22" s="4"/>
    </row>
    <row r="23" spans="2:14" ht="22.5" customHeight="1" x14ac:dyDescent="0.25">
      <c r="B23" s="4"/>
      <c r="M23" s="4"/>
    </row>
    <row r="24" spans="2:14" x14ac:dyDescent="0.25">
      <c r="B24" s="4"/>
      <c r="M24" s="4"/>
    </row>
    <row r="25" spans="2:14" x14ac:dyDescent="0.25">
      <c r="B25" s="4"/>
      <c r="M25" s="4"/>
    </row>
    <row r="26" spans="2:14" x14ac:dyDescent="0.25">
      <c r="B26" s="4"/>
      <c r="M26" s="4"/>
    </row>
    <row r="27" spans="2:14" x14ac:dyDescent="0.25">
      <c r="B27" s="4"/>
      <c r="M27" s="4"/>
    </row>
    <row r="28" spans="2:14" x14ac:dyDescent="0.25">
      <c r="B28" s="4"/>
      <c r="M28" s="4"/>
    </row>
    <row r="29" spans="2:14" ht="26.25" customHeight="1" x14ac:dyDescent="0.25">
      <c r="B29" s="4"/>
      <c r="M29" s="4"/>
    </row>
    <row r="30" spans="2:14" ht="24" customHeight="1" x14ac:dyDescent="0.25">
      <c r="B30" s="4"/>
      <c r="M30" s="4"/>
    </row>
    <row r="31" spans="2:14" x14ac:dyDescent="0.25">
      <c r="B31" s="4"/>
      <c r="M31" s="4"/>
    </row>
    <row r="32" spans="2:14" x14ac:dyDescent="0.25">
      <c r="B32" s="4"/>
      <c r="M32" s="4"/>
    </row>
    <row r="33" spans="2:13" x14ac:dyDescent="0.25">
      <c r="B33" s="4"/>
      <c r="M33" s="4"/>
    </row>
    <row r="34" spans="2:13" x14ac:dyDescent="0.25">
      <c r="B34" s="4"/>
      <c r="M34" s="4"/>
    </row>
    <row r="35" spans="2:13" x14ac:dyDescent="0.25">
      <c r="B35" s="4"/>
      <c r="M35" s="4"/>
    </row>
    <row r="36" spans="2:13" ht="24.75" customHeight="1" x14ac:dyDescent="0.25">
      <c r="B36" s="4"/>
      <c r="M36" s="4"/>
    </row>
    <row r="37" spans="2:13" ht="24.75" customHeight="1" x14ac:dyDescent="0.25">
      <c r="B37" s="4"/>
      <c r="M37" s="4"/>
    </row>
    <row r="38" spans="2:13" x14ac:dyDescent="0.25">
      <c r="B38" s="4"/>
      <c r="M38" s="4"/>
    </row>
    <row r="39" spans="2:13" x14ac:dyDescent="0.25">
      <c r="B39" s="4"/>
      <c r="M39" s="4"/>
    </row>
    <row r="40" spans="2:13" x14ac:dyDescent="0.25">
      <c r="B40" s="4"/>
      <c r="M40" s="4"/>
    </row>
    <row r="41" spans="2:13" x14ac:dyDescent="0.25">
      <c r="B41" s="4"/>
      <c r="M41" s="4"/>
    </row>
    <row r="42" spans="2:13" x14ac:dyDescent="0.25">
      <c r="B42" s="4"/>
      <c r="M42" s="4"/>
    </row>
    <row r="43" spans="2:13" ht="24.75" customHeight="1" x14ac:dyDescent="0.25">
      <c r="B43" s="4"/>
      <c r="M43" s="4"/>
    </row>
    <row r="44" spans="2:13" ht="24.75" customHeight="1" x14ac:dyDescent="0.25">
      <c r="B44" s="4"/>
      <c r="M44" s="4"/>
    </row>
    <row r="45" spans="2:13" x14ac:dyDescent="0.25">
      <c r="B45" s="4"/>
      <c r="M45" s="4"/>
    </row>
    <row r="46" spans="2:13" x14ac:dyDescent="0.25">
      <c r="B46" s="4"/>
      <c r="M46" s="4"/>
    </row>
    <row r="47" spans="2:13" x14ac:dyDescent="0.25">
      <c r="B47" s="4"/>
      <c r="M47" s="4"/>
    </row>
    <row r="48" spans="2:13" x14ac:dyDescent="0.25">
      <c r="B48" s="4"/>
      <c r="M48" s="4"/>
    </row>
    <row r="49" spans="2:13" x14ac:dyDescent="0.25">
      <c r="B49" s="4"/>
      <c r="M49" s="4"/>
    </row>
    <row r="50" spans="2:13" ht="27" customHeight="1" x14ac:dyDescent="0.25">
      <c r="B50" s="4"/>
      <c r="M50" s="4"/>
    </row>
    <row r="51" spans="2:13" ht="25.5" customHeight="1" x14ac:dyDescent="0.25">
      <c r="B51" s="4"/>
      <c r="M51" s="4"/>
    </row>
    <row r="52" spans="2:13" x14ac:dyDescent="0.25">
      <c r="B52" s="4"/>
      <c r="M52" s="4"/>
    </row>
    <row r="53" spans="2:13" x14ac:dyDescent="0.25">
      <c r="B53" s="4"/>
      <c r="M53" s="4"/>
    </row>
    <row r="54" spans="2:13" x14ac:dyDescent="0.25">
      <c r="B54" s="4"/>
      <c r="M54" s="4"/>
    </row>
    <row r="55" spans="2:13" x14ac:dyDescent="0.25">
      <c r="B55" s="4"/>
      <c r="M55" s="4"/>
    </row>
    <row r="56" spans="2:13" x14ac:dyDescent="0.25">
      <c r="B56" s="4"/>
      <c r="M56" s="4"/>
    </row>
    <row r="57" spans="2:13" ht="24" customHeight="1" x14ac:dyDescent="0.25">
      <c r="B57" s="4"/>
      <c r="M57" s="4"/>
    </row>
    <row r="58" spans="2:13" ht="23.25" customHeight="1" x14ac:dyDescent="0.25">
      <c r="B58" s="4"/>
      <c r="M58" s="4"/>
    </row>
    <row r="59" spans="2:13" x14ac:dyDescent="0.25">
      <c r="B59" s="4"/>
      <c r="M59" s="4"/>
    </row>
    <row r="60" spans="2:13" x14ac:dyDescent="0.25">
      <c r="B60" s="4"/>
      <c r="M60" s="4"/>
    </row>
    <row r="61" spans="2:13" x14ac:dyDescent="0.25">
      <c r="B61" s="4"/>
      <c r="M61" s="4"/>
    </row>
    <row r="62" spans="2:13" x14ac:dyDescent="0.25">
      <c r="B62" s="4"/>
      <c r="M62" s="4"/>
    </row>
    <row r="63" spans="2:13" x14ac:dyDescent="0.25">
      <c r="B63" s="4"/>
      <c r="M63" s="4"/>
    </row>
    <row r="64" spans="2:13" ht="24" customHeight="1" x14ac:dyDescent="0.25">
      <c r="B64" s="4"/>
      <c r="M64" s="4"/>
    </row>
    <row r="65" spans="2:13" ht="24" customHeight="1" x14ac:dyDescent="0.25">
      <c r="B65" s="4"/>
      <c r="M65" s="4"/>
    </row>
    <row r="66" spans="2:13" x14ac:dyDescent="0.25">
      <c r="B66" s="4"/>
      <c r="M66" s="4"/>
    </row>
    <row r="67" spans="2:13" x14ac:dyDescent="0.25">
      <c r="B67" s="4"/>
      <c r="M67" s="4"/>
    </row>
    <row r="68" spans="2:13" x14ac:dyDescent="0.25">
      <c r="B68" s="4"/>
      <c r="M68" s="4"/>
    </row>
    <row r="69" spans="2:13" x14ac:dyDescent="0.25">
      <c r="B69" s="4"/>
      <c r="M69" s="4"/>
    </row>
    <row r="70" spans="2:13" x14ac:dyDescent="0.25">
      <c r="B70" s="4"/>
      <c r="M70" s="4"/>
    </row>
    <row r="71" spans="2:13" ht="24" customHeight="1" x14ac:dyDescent="0.25">
      <c r="B71" s="4"/>
      <c r="M71" s="4"/>
    </row>
    <row r="72" spans="2:13" ht="26.25" customHeight="1" x14ac:dyDescent="0.25">
      <c r="B72" s="4"/>
      <c r="M72" s="4"/>
    </row>
    <row r="73" spans="2:13" x14ac:dyDescent="0.25">
      <c r="B73" s="4"/>
      <c r="M73" s="4"/>
    </row>
    <row r="74" spans="2:13" x14ac:dyDescent="0.25">
      <c r="B74" s="4"/>
      <c r="M74" s="4"/>
    </row>
    <row r="75" spans="2:13" x14ac:dyDescent="0.25">
      <c r="B75" s="4"/>
      <c r="M75" s="4"/>
    </row>
    <row r="76" spans="2:13" x14ac:dyDescent="0.25">
      <c r="B76" s="4"/>
      <c r="M76" s="4"/>
    </row>
    <row r="77" spans="2:13" x14ac:dyDescent="0.25">
      <c r="B77" s="4"/>
      <c r="M77" s="4"/>
    </row>
    <row r="78" spans="2:13" ht="24" customHeight="1" x14ac:dyDescent="0.25">
      <c r="B78" s="4"/>
      <c r="M78" s="4"/>
    </row>
    <row r="79" spans="2:13" ht="26.25" customHeight="1" x14ac:dyDescent="0.25">
      <c r="B79" s="4"/>
      <c r="M79" s="4"/>
    </row>
    <row r="80" spans="2:13" x14ac:dyDescent="0.25">
      <c r="B80" s="4"/>
      <c r="M80" s="4"/>
    </row>
    <row r="81" spans="2:13" x14ac:dyDescent="0.25">
      <c r="B81" s="4"/>
      <c r="M81" s="4"/>
    </row>
    <row r="82" spans="2:13" ht="29.25" customHeight="1" x14ac:dyDescent="0.25">
      <c r="B82" s="4"/>
      <c r="M82" s="4"/>
    </row>
    <row r="83" spans="2:13" x14ac:dyDescent="0.25">
      <c r="B83" s="4"/>
      <c r="M83" s="4"/>
    </row>
    <row r="84" spans="2:13" x14ac:dyDescent="0.25">
      <c r="B84" s="4"/>
      <c r="M84" s="4"/>
    </row>
    <row r="85" spans="2:13" ht="27" customHeight="1" x14ac:dyDescent="0.25">
      <c r="B85" s="4"/>
      <c r="M85" s="4"/>
    </row>
    <row r="86" spans="2:13" ht="25.5" customHeight="1" x14ac:dyDescent="0.25">
      <c r="B86" s="4"/>
      <c r="M86" s="4"/>
    </row>
    <row r="87" spans="2:13" x14ac:dyDescent="0.25">
      <c r="B87" s="4"/>
      <c r="M87" s="4"/>
    </row>
    <row r="88" spans="2:13" x14ac:dyDescent="0.25">
      <c r="B88" s="4"/>
      <c r="M88" s="4"/>
    </row>
    <row r="89" spans="2:13" ht="91.5" customHeight="1" x14ac:dyDescent="0.25">
      <c r="B89" s="4"/>
      <c r="M89" s="4"/>
    </row>
    <row r="90" spans="2:13" x14ac:dyDescent="0.25">
      <c r="B90" s="4"/>
      <c r="M90" s="4"/>
    </row>
    <row r="91" spans="2:13" x14ac:dyDescent="0.25">
      <c r="B91" s="4"/>
      <c r="M91" s="4"/>
    </row>
    <row r="92" spans="2:13" ht="24.75" customHeight="1" x14ac:dyDescent="0.25">
      <c r="B92" s="4"/>
      <c r="M92" s="4"/>
    </row>
    <row r="93" spans="2:13" ht="26.25" customHeight="1" x14ac:dyDescent="0.25">
      <c r="B93" s="4"/>
      <c r="M93" s="4"/>
    </row>
    <row r="94" spans="2:13" x14ac:dyDescent="0.25">
      <c r="B94" s="4"/>
      <c r="M94" s="4"/>
    </row>
    <row r="95" spans="2:13" x14ac:dyDescent="0.25">
      <c r="B95" s="4"/>
      <c r="M95" s="4"/>
    </row>
    <row r="96" spans="2:13" x14ac:dyDescent="0.25">
      <c r="B96" s="4"/>
      <c r="M96" s="4"/>
    </row>
    <row r="97" spans="2:13" x14ac:dyDescent="0.25">
      <c r="B97" s="4"/>
      <c r="M97" s="4"/>
    </row>
    <row r="98" spans="2:13" x14ac:dyDescent="0.25">
      <c r="B98" s="4"/>
      <c r="M98" s="4"/>
    </row>
    <row r="99" spans="2:13" ht="24.75" customHeight="1" x14ac:dyDescent="0.25">
      <c r="B99" s="4"/>
      <c r="M99" s="4"/>
    </row>
    <row r="100" spans="2:13" ht="24.75" customHeight="1" x14ac:dyDescent="0.25">
      <c r="B100" s="4"/>
      <c r="M100" s="4"/>
    </row>
    <row r="101" spans="2:13" x14ac:dyDescent="0.25">
      <c r="B101" s="4"/>
      <c r="M101" s="4"/>
    </row>
    <row r="102" spans="2:13" x14ac:dyDescent="0.25">
      <c r="B102" s="4"/>
      <c r="M102" s="4"/>
    </row>
    <row r="103" spans="2:13" x14ac:dyDescent="0.25">
      <c r="B103" s="4"/>
      <c r="M103" s="4"/>
    </row>
    <row r="104" spans="2:13" x14ac:dyDescent="0.25">
      <c r="B104" s="4"/>
      <c r="M104" s="4"/>
    </row>
    <row r="105" spans="2:13" x14ac:dyDescent="0.25">
      <c r="B105" s="4"/>
      <c r="M105" s="4"/>
    </row>
    <row r="106" spans="2:13" ht="27.75" customHeight="1" x14ac:dyDescent="0.25">
      <c r="B106" s="4"/>
      <c r="M106" s="4"/>
    </row>
    <row r="107" spans="2:13" ht="25.5" customHeight="1" x14ac:dyDescent="0.25">
      <c r="B107" s="4"/>
      <c r="M107" s="4"/>
    </row>
    <row r="108" spans="2:13" x14ac:dyDescent="0.25">
      <c r="B108" s="4"/>
      <c r="M108" s="4"/>
    </row>
    <row r="109" spans="2:13" x14ac:dyDescent="0.25">
      <c r="B109" s="4"/>
      <c r="M109" s="4"/>
    </row>
    <row r="110" spans="2:13" x14ac:dyDescent="0.25">
      <c r="B110" s="4"/>
      <c r="M110" s="4"/>
    </row>
    <row r="111" spans="2:13" x14ac:dyDescent="0.25">
      <c r="B111" s="4"/>
      <c r="M111" s="4"/>
    </row>
    <row r="112" spans="2:13" x14ac:dyDescent="0.25">
      <c r="B112" s="4"/>
      <c r="M112" s="4"/>
    </row>
    <row r="113" spans="2:13" ht="26.25" customHeight="1" x14ac:dyDescent="0.25">
      <c r="B113" s="4"/>
      <c r="M113" s="4"/>
    </row>
    <row r="114" spans="2:13" ht="24.75" customHeight="1" x14ac:dyDescent="0.25">
      <c r="B114" s="4"/>
      <c r="M114" s="4"/>
    </row>
    <row r="115" spans="2:13" x14ac:dyDescent="0.25">
      <c r="B115" s="4"/>
      <c r="M115" s="4"/>
    </row>
    <row r="116" spans="2:13" x14ac:dyDescent="0.25">
      <c r="B116" s="4"/>
      <c r="M116" s="4"/>
    </row>
    <row r="117" spans="2:13" x14ac:dyDescent="0.25">
      <c r="B117" s="4"/>
      <c r="M117" s="4"/>
    </row>
    <row r="118" spans="2:13" x14ac:dyDescent="0.25">
      <c r="B118" s="4"/>
      <c r="M118" s="4"/>
    </row>
    <row r="143" spans="1:1" x14ac:dyDescent="0.25">
      <c r="A143" s="7"/>
    </row>
  </sheetData>
  <conditionalFormatting sqref="C5:H5 N5:S5 S9:S10 H9:H10 Q7:S8 F7:H8 O6:S6 D6:H6">
    <cfRule type="cellIs" dxfId="31" priority="25" stopIfTrue="1" operator="equal">
      <formula>"0-3;1-3;2-3"</formula>
    </cfRule>
    <cfRule type="containsText" dxfId="30" priority="26" stopIfTrue="1" operator="containsText" text="2-3">
      <formula>NOT(ISERROR(SEARCH("2-3",C5)))</formula>
    </cfRule>
    <cfRule type="containsText" dxfId="29" priority="27" stopIfTrue="1" operator="containsText" text="1-3">
      <formula>NOT(ISERROR(SEARCH("1-3",C5)))</formula>
    </cfRule>
    <cfRule type="containsText" dxfId="28" priority="28" stopIfTrue="1" operator="containsText" text="0-3">
      <formula>NOT(ISERROR(SEARCH("0-3",C5)))</formula>
    </cfRule>
  </conditionalFormatting>
  <conditionalFormatting sqref="N9:R10">
    <cfRule type="cellIs" dxfId="27" priority="21" stopIfTrue="1" operator="equal">
      <formula>"0-3;1-3;2-3"</formula>
    </cfRule>
    <cfRule type="containsText" dxfId="26" priority="22" stopIfTrue="1" operator="containsText" text="2-3">
      <formula>NOT(ISERROR(SEARCH("2-3",N9)))</formula>
    </cfRule>
    <cfRule type="containsText" dxfId="25" priority="23" stopIfTrue="1" operator="containsText" text="1-3">
      <formula>NOT(ISERROR(SEARCH("1-3",N9)))</formula>
    </cfRule>
    <cfRule type="containsText" dxfId="24" priority="24" stopIfTrue="1" operator="containsText" text="0-3">
      <formula>NOT(ISERROR(SEARCH("0-3",N9)))</formula>
    </cfRule>
  </conditionalFormatting>
  <conditionalFormatting sqref="C9:G10">
    <cfRule type="cellIs" dxfId="23" priority="17" stopIfTrue="1" operator="equal">
      <formula>"0-3;1-3;2-3"</formula>
    </cfRule>
    <cfRule type="containsText" dxfId="22" priority="18" stopIfTrue="1" operator="containsText" text="2-3">
      <formula>NOT(ISERROR(SEARCH("2-3",C9)))</formula>
    </cfRule>
    <cfRule type="containsText" dxfId="21" priority="19" stopIfTrue="1" operator="containsText" text="1-3">
      <formula>NOT(ISERROR(SEARCH("1-3",C9)))</formula>
    </cfRule>
    <cfRule type="containsText" dxfId="20" priority="20" stopIfTrue="1" operator="containsText" text="0-3">
      <formula>NOT(ISERROR(SEARCH("0-3",C9)))</formula>
    </cfRule>
  </conditionalFormatting>
  <conditionalFormatting sqref="N7:P8">
    <cfRule type="cellIs" dxfId="19" priority="13" stopIfTrue="1" operator="equal">
      <formula>"0-3;1-3;2-3"</formula>
    </cfRule>
    <cfRule type="containsText" dxfId="18" priority="14" stopIfTrue="1" operator="containsText" text="2-3">
      <formula>NOT(ISERROR(SEARCH("2-3",N7)))</formula>
    </cfRule>
    <cfRule type="containsText" dxfId="17" priority="15" stopIfTrue="1" operator="containsText" text="1-3">
      <formula>NOT(ISERROR(SEARCH("1-3",N7)))</formula>
    </cfRule>
    <cfRule type="containsText" dxfId="16" priority="16" stopIfTrue="1" operator="containsText" text="0-3">
      <formula>NOT(ISERROR(SEARCH("0-3",N7)))</formula>
    </cfRule>
  </conditionalFormatting>
  <conditionalFormatting sqref="C7:E8">
    <cfRule type="cellIs" dxfId="15" priority="9" stopIfTrue="1" operator="equal">
      <formula>"0-3;1-3;2-3"</formula>
    </cfRule>
    <cfRule type="containsText" dxfId="14" priority="10" stopIfTrue="1" operator="containsText" text="2-3">
      <formula>NOT(ISERROR(SEARCH("2-3",C7)))</formula>
    </cfRule>
    <cfRule type="containsText" dxfId="13" priority="11" stopIfTrue="1" operator="containsText" text="1-3">
      <formula>NOT(ISERROR(SEARCH("1-3",C7)))</formula>
    </cfRule>
    <cfRule type="containsText" dxfId="12" priority="12" stopIfTrue="1" operator="containsText" text="0-3">
      <formula>NOT(ISERROR(SEARCH("0-3",C7)))</formula>
    </cfRule>
  </conditionalFormatting>
  <conditionalFormatting sqref="N6">
    <cfRule type="cellIs" dxfId="11" priority="5" stopIfTrue="1" operator="equal">
      <formula>"0-3;1-3;2-3"</formula>
    </cfRule>
    <cfRule type="containsText" dxfId="10" priority="6" stopIfTrue="1" operator="containsText" text="2-3">
      <formula>NOT(ISERROR(SEARCH("2-3",N6)))</formula>
    </cfRule>
    <cfRule type="containsText" dxfId="9" priority="7" stopIfTrue="1" operator="containsText" text="1-3">
      <formula>NOT(ISERROR(SEARCH("1-3",N6)))</formula>
    </cfRule>
    <cfRule type="containsText" dxfId="8" priority="8" stopIfTrue="1" operator="containsText" text="0-3">
      <formula>NOT(ISERROR(SEARCH("0-3",N6)))</formula>
    </cfRule>
  </conditionalFormatting>
  <conditionalFormatting sqref="C6">
    <cfRule type="cellIs" dxfId="7" priority="1" stopIfTrue="1" operator="equal">
      <formula>"0-3;1-3;2-3"</formula>
    </cfRule>
    <cfRule type="containsText" dxfId="6" priority="2" stopIfTrue="1" operator="containsText" text="2-3">
      <formula>NOT(ISERROR(SEARCH("2-3",C6)))</formula>
    </cfRule>
    <cfRule type="containsText" dxfId="5" priority="3" stopIfTrue="1" operator="containsText" text="1-3">
      <formula>NOT(ISERROR(SEARCH("1-3",C6)))</formula>
    </cfRule>
    <cfRule type="containsText" dxfId="4" priority="4" stopIfTrue="1" operator="containsText" text="0-3">
      <formula>NOT(ISERROR(SEARCH("0-3",C6)))</formula>
    </cfRule>
  </conditionalFormatting>
  <pageMargins left="0.19685039370078741" right="0.19685039370078741" top="0.74803149606299213" bottom="0.74803149606299213" header="0.31496062992125984" footer="0.31496062992125984"/>
  <pageSetup paperSize="9" scale="9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73"/>
  <sheetViews>
    <sheetView workbookViewId="0">
      <selection activeCell="M7" sqref="M7"/>
    </sheetView>
  </sheetViews>
  <sheetFormatPr baseColWidth="10" defaultRowHeight="13.2" x14ac:dyDescent="0.25"/>
  <cols>
    <col min="1" max="1" width="3.6640625" customWidth="1"/>
    <col min="2" max="2" width="18.44140625" customWidth="1"/>
    <col min="3" max="8" width="7" customWidth="1"/>
    <col min="9" max="11" width="3.77734375" customWidth="1"/>
    <col min="12" max="12" width="3.6640625" customWidth="1"/>
    <col min="13" max="13" width="18.44140625" customWidth="1"/>
    <col min="14" max="19" width="7" customWidth="1"/>
    <col min="20" max="22" width="3.77734375" customWidth="1"/>
    <col min="23" max="27" width="5.6640625" customWidth="1"/>
    <col min="28" max="32" width="8.88671875" customWidth="1"/>
    <col min="33" max="33" width="5.6640625" customWidth="1"/>
    <col min="34" max="36" width="5.6640625" hidden="1" customWidth="1"/>
    <col min="37" max="37" width="5.6640625" customWidth="1"/>
    <col min="38" max="256" width="8.88671875" customWidth="1"/>
  </cols>
  <sheetData>
    <row r="1" spans="1:22" x14ac:dyDescent="0.25">
      <c r="B1" t="s">
        <v>0</v>
      </c>
      <c r="E1" t="s">
        <v>1</v>
      </c>
      <c r="M1" t="s">
        <v>0</v>
      </c>
      <c r="P1" t="s">
        <v>1</v>
      </c>
    </row>
    <row r="2" spans="1:22" ht="38.25" customHeight="1" x14ac:dyDescent="0.25">
      <c r="B2" t="s">
        <v>139</v>
      </c>
      <c r="D2" t="s">
        <v>2</v>
      </c>
      <c r="G2" t="s">
        <v>140</v>
      </c>
      <c r="M2" t="s">
        <v>139</v>
      </c>
      <c r="O2" t="s">
        <v>2</v>
      </c>
      <c r="R2" t="s">
        <v>140</v>
      </c>
    </row>
    <row r="3" spans="1:22" ht="13.8" thickBot="1" x14ac:dyDescent="0.3">
      <c r="B3" t="s">
        <v>3</v>
      </c>
      <c r="I3" s="54"/>
      <c r="M3" t="s">
        <v>5</v>
      </c>
    </row>
    <row r="4" spans="1:22" ht="13.8" thickTop="1" x14ac:dyDescent="0.25">
      <c r="A4" s="1"/>
      <c r="B4" s="3" t="s">
        <v>4</v>
      </c>
      <c r="C4" s="3">
        <v>1</v>
      </c>
      <c r="D4" s="3">
        <v>2</v>
      </c>
      <c r="E4" s="3">
        <v>3</v>
      </c>
      <c r="F4" s="3">
        <v>4</v>
      </c>
      <c r="G4" s="3">
        <v>5</v>
      </c>
      <c r="H4" s="2">
        <v>6</v>
      </c>
      <c r="I4" s="54" t="s">
        <v>243</v>
      </c>
      <c r="J4" s="54" t="s">
        <v>244</v>
      </c>
      <c r="K4" s="53"/>
      <c r="L4" s="1"/>
      <c r="M4" s="3" t="s">
        <v>4</v>
      </c>
      <c r="N4" s="3">
        <v>1</v>
      </c>
      <c r="O4" s="3">
        <v>2</v>
      </c>
      <c r="P4" s="3">
        <v>3</v>
      </c>
      <c r="Q4" s="3">
        <v>4</v>
      </c>
      <c r="R4" s="3">
        <v>5</v>
      </c>
      <c r="S4" s="2">
        <v>6</v>
      </c>
      <c r="T4" s="54" t="s">
        <v>243</v>
      </c>
      <c r="U4" s="54" t="s">
        <v>244</v>
      </c>
    </row>
    <row r="5" spans="1:22" ht="24.75" customHeight="1" x14ac:dyDescent="0.25">
      <c r="A5" s="56">
        <v>1</v>
      </c>
      <c r="B5" s="43" t="s">
        <v>165</v>
      </c>
      <c r="C5" s="30"/>
      <c r="D5" s="31" t="s">
        <v>236</v>
      </c>
      <c r="E5" s="31" t="s">
        <v>235</v>
      </c>
      <c r="F5" s="31" t="s">
        <v>235</v>
      </c>
      <c r="G5" s="31" t="s">
        <v>235</v>
      </c>
      <c r="H5" s="32" t="s">
        <v>235</v>
      </c>
      <c r="I5" s="55">
        <f>COUNTIF(C5:H5,"=3-0")+COUNTIF(C5:H5,"=3-1")+COUNTIF(C5:H5,"=3-2")</f>
        <v>4</v>
      </c>
      <c r="J5" s="55">
        <f>COUNTIF(C5:H5,"=0-3")+COUNTIF(C5:H5,"=1-3")+COUNTIF(C5:H5,"=2-3")</f>
        <v>1</v>
      </c>
      <c r="K5" s="53">
        <v>2</v>
      </c>
      <c r="L5" s="56">
        <v>1</v>
      </c>
      <c r="M5" s="43" t="s">
        <v>180</v>
      </c>
      <c r="N5" s="30"/>
      <c r="O5" s="31" t="s">
        <v>235</v>
      </c>
      <c r="P5" s="31" t="s">
        <v>235</v>
      </c>
      <c r="Q5" s="31" t="s">
        <v>235</v>
      </c>
      <c r="R5" s="31" t="s">
        <v>238</v>
      </c>
      <c r="S5" s="32" t="s">
        <v>235</v>
      </c>
      <c r="T5" s="55">
        <f>COUNTIF(N5:S5,"=3-0")+COUNTIF(N5:S5,"=3-1")+COUNTIF(N5:S5,"=3-2")</f>
        <v>5</v>
      </c>
      <c r="U5" s="55">
        <f>COUNTIF(N5:S5,"=0-3")+COUNTIF(N5:S5,"=1-3")+COUNTIF(N5:S5,"=2-3")</f>
        <v>0</v>
      </c>
      <c r="V5" s="53">
        <v>1</v>
      </c>
    </row>
    <row r="6" spans="1:22" ht="24.75" customHeight="1" x14ac:dyDescent="0.25">
      <c r="A6" s="56">
        <v>2</v>
      </c>
      <c r="B6" s="43" t="s">
        <v>183</v>
      </c>
      <c r="C6" s="42" t="str">
        <f>CONCATENATE(RIGHT(D5,1),"-",LEFT(D5,1))</f>
        <v>3-0</v>
      </c>
      <c r="D6" s="30"/>
      <c r="E6" s="31" t="s">
        <v>240</v>
      </c>
      <c r="F6" s="31" t="s">
        <v>239</v>
      </c>
      <c r="G6" s="31" t="s">
        <v>235</v>
      </c>
      <c r="H6" s="32" t="s">
        <v>235</v>
      </c>
      <c r="I6" s="53">
        <f t="shared" ref="I6:I10" si="0">IF(LEFT(C6,1)="3",1,0)+IF(LEFT(D6,1)="3",1,0)+IF(LEFT(E6,1)="3",1,0)+IF(LEFT(F6,1)="3",1,0)+IF(LEFT(G6,1)="3",1,0)+IF(LEFT(H6,1)="3",1,0)</f>
        <v>4</v>
      </c>
      <c r="J6" s="55">
        <f t="shared" ref="J6:J10" si="1">COUNTIF(C6:H6,"=0-3")+COUNTIF(C6:H6,"=1-3")+COUNTIF(C6:H6,"=2-3")</f>
        <v>1</v>
      </c>
      <c r="K6" s="53">
        <v>1</v>
      </c>
      <c r="L6" s="56">
        <v>2</v>
      </c>
      <c r="M6" s="43" t="s">
        <v>254</v>
      </c>
      <c r="N6" s="42" t="str">
        <f>CONCATENATE(RIGHT(O5,1),"-",LEFT(O5,1))</f>
        <v>0-3</v>
      </c>
      <c r="O6" s="30"/>
      <c r="P6" s="31" t="s">
        <v>235</v>
      </c>
      <c r="Q6" s="31" t="s">
        <v>239</v>
      </c>
      <c r="R6" s="31" t="s">
        <v>235</v>
      </c>
      <c r="S6" s="32" t="s">
        <v>238</v>
      </c>
      <c r="T6" s="53">
        <f t="shared" ref="T6:T10" si="2">IF(LEFT(N6,1)="3",1,0)+IF(LEFT(O6,1)="3",1,0)+IF(LEFT(P6,1)="3",1,0)+IF(LEFT(Q6,1)="3",1,0)+IF(LEFT(R6,1)="3",1,0)+IF(LEFT(S6,1)="3",1,0)</f>
        <v>4</v>
      </c>
      <c r="U6" s="55">
        <f t="shared" ref="U6:U10" si="3">COUNTIF(N6:S6,"=0-3")+COUNTIF(N6:S6,"=1-3")+COUNTIF(N6:S6,"=2-3")</f>
        <v>1</v>
      </c>
      <c r="V6" s="53">
        <v>2</v>
      </c>
    </row>
    <row r="7" spans="1:22" ht="25.5" customHeight="1" x14ac:dyDescent="0.25">
      <c r="A7" s="56">
        <v>3</v>
      </c>
      <c r="B7" s="43" t="s">
        <v>185</v>
      </c>
      <c r="C7" s="42" t="str">
        <f>CONCATENATE(RIGHT(E5,1),"-",LEFT(E5,1))</f>
        <v>0-3</v>
      </c>
      <c r="D7" s="42" t="str">
        <f>CONCATENATE(RIGHT(E6,1),"-",LEFT(E6,1))</f>
        <v>3-2</v>
      </c>
      <c r="E7" s="30"/>
      <c r="F7" s="31" t="s">
        <v>235</v>
      </c>
      <c r="G7" s="31" t="s">
        <v>235</v>
      </c>
      <c r="H7" s="32" t="s">
        <v>235</v>
      </c>
      <c r="I7" s="53">
        <f t="shared" si="0"/>
        <v>4</v>
      </c>
      <c r="J7" s="55">
        <f t="shared" si="1"/>
        <v>1</v>
      </c>
      <c r="K7" s="53">
        <v>3</v>
      </c>
      <c r="L7" s="56">
        <v>3</v>
      </c>
      <c r="M7" s="43" t="s">
        <v>181</v>
      </c>
      <c r="N7" s="42" t="str">
        <f>CONCATENATE(RIGHT(P5,1),"-",LEFT(P5,1))</f>
        <v>0-3</v>
      </c>
      <c r="O7" s="42" t="str">
        <f>CONCATENATE(RIGHT(P6,1),"-",LEFT(P6,1))</f>
        <v>0-3</v>
      </c>
      <c r="P7" s="30"/>
      <c r="Q7" s="31" t="s">
        <v>235</v>
      </c>
      <c r="R7" s="31" t="s">
        <v>235</v>
      </c>
      <c r="S7" s="32" t="s">
        <v>235</v>
      </c>
      <c r="T7" s="53">
        <f t="shared" si="2"/>
        <v>3</v>
      </c>
      <c r="U7" s="55">
        <f t="shared" si="3"/>
        <v>2</v>
      </c>
      <c r="V7" s="53">
        <v>3</v>
      </c>
    </row>
    <row r="8" spans="1:22" ht="24" customHeight="1" x14ac:dyDescent="0.25">
      <c r="A8" s="56">
        <v>4</v>
      </c>
      <c r="B8" s="43" t="s">
        <v>231</v>
      </c>
      <c r="C8" s="42" t="str">
        <f>CONCATENATE(RIGHT(F5,1),"-",LEFT(F5,1))</f>
        <v>0-3</v>
      </c>
      <c r="D8" s="42" t="str">
        <f>CONCATENATE(RIGHT(F6,1),"-",LEFT(F6,1))</f>
        <v>2-3</v>
      </c>
      <c r="E8" s="42" t="str">
        <f>CONCATENATE(RIGHT(F7,1),"-",LEFT(F7,1))</f>
        <v>0-3</v>
      </c>
      <c r="F8" s="30"/>
      <c r="G8" s="31" t="s">
        <v>235</v>
      </c>
      <c r="H8" s="32" t="s">
        <v>235</v>
      </c>
      <c r="I8" s="53">
        <f t="shared" si="0"/>
        <v>2</v>
      </c>
      <c r="J8" s="55">
        <f t="shared" si="1"/>
        <v>3</v>
      </c>
      <c r="K8" s="53">
        <v>4</v>
      </c>
      <c r="L8" s="56">
        <v>4</v>
      </c>
      <c r="M8" s="47" t="s">
        <v>245</v>
      </c>
      <c r="N8" s="42" t="str">
        <f>CONCATENATE(RIGHT(Q5,1),"-",LEFT(Q5,1))</f>
        <v>0-3</v>
      </c>
      <c r="O8" s="42" t="str">
        <f>CONCATENATE(RIGHT(Q6,1),"-",LEFT(Q6,1))</f>
        <v>2-3</v>
      </c>
      <c r="P8" s="42" t="str">
        <f>CONCATENATE(RIGHT(Q7,1),"-",LEFT(Q7,1))</f>
        <v>0-3</v>
      </c>
      <c r="Q8" s="30"/>
      <c r="R8" s="31" t="s">
        <v>236</v>
      </c>
      <c r="S8" s="32" t="s">
        <v>235</v>
      </c>
      <c r="T8" s="53">
        <f t="shared" si="2"/>
        <v>1</v>
      </c>
      <c r="U8" s="55">
        <f t="shared" si="3"/>
        <v>4</v>
      </c>
      <c r="V8" s="53">
        <v>5</v>
      </c>
    </row>
    <row r="9" spans="1:22" ht="24" customHeight="1" x14ac:dyDescent="0.25">
      <c r="A9" s="56">
        <v>5</v>
      </c>
      <c r="B9" s="43" t="s">
        <v>232</v>
      </c>
      <c r="C9" s="42" t="str">
        <f>CONCATENATE(RIGHT(G5,1),"-",LEFT(G5,1))</f>
        <v>0-3</v>
      </c>
      <c r="D9" s="42" t="str">
        <f>CONCATENATE(RIGHT(G6,1),"-",LEFT(G6,1))</f>
        <v>0-3</v>
      </c>
      <c r="E9" s="42" t="str">
        <f>CONCATENATE(RIGHT(G7,1),"-",LEFT(G7,1))</f>
        <v>0-3</v>
      </c>
      <c r="F9" s="42" t="str">
        <f>CONCATENATE(RIGHT(G8,1),"-",LEFT(G8,1))</f>
        <v>0-3</v>
      </c>
      <c r="G9" s="30"/>
      <c r="H9" s="32" t="s">
        <v>235</v>
      </c>
      <c r="I9" s="53">
        <f t="shared" si="0"/>
        <v>1</v>
      </c>
      <c r="J9" s="55">
        <f t="shared" si="1"/>
        <v>4</v>
      </c>
      <c r="K9" s="53">
        <v>5</v>
      </c>
      <c r="L9" s="56">
        <v>5</v>
      </c>
      <c r="M9" s="43" t="s">
        <v>233</v>
      </c>
      <c r="N9" s="42" t="str">
        <f>CONCATENATE(RIGHT(R5,1),"-",LEFT(R5,1))</f>
        <v>1-3</v>
      </c>
      <c r="O9" s="42" t="str">
        <f>CONCATENATE(RIGHT(R6,1),"-",LEFT(R6,1))</f>
        <v>0-3</v>
      </c>
      <c r="P9" s="42" t="str">
        <f>CONCATENATE(RIGHT(R7,1),"-",LEFT(R7,1))</f>
        <v>0-3</v>
      </c>
      <c r="Q9" s="42" t="str">
        <f>CONCATENATE(RIGHT(R8,1),"-",LEFT(R8,1))</f>
        <v>3-0</v>
      </c>
      <c r="R9" s="30"/>
      <c r="S9" s="32" t="s">
        <v>235</v>
      </c>
      <c r="T9" s="53">
        <f t="shared" si="2"/>
        <v>2</v>
      </c>
      <c r="U9" s="55">
        <f t="shared" si="3"/>
        <v>3</v>
      </c>
      <c r="V9" s="53">
        <v>4</v>
      </c>
    </row>
    <row r="10" spans="1:22" ht="24" customHeight="1" thickBot="1" x14ac:dyDescent="0.3">
      <c r="A10" s="58">
        <v>6</v>
      </c>
      <c r="B10" s="44" t="s">
        <v>234</v>
      </c>
      <c r="C10" s="41" t="str">
        <f>CONCATENATE(RIGHT(H5,1),"-",LEFT(H5,1))</f>
        <v>0-3</v>
      </c>
      <c r="D10" s="41" t="str">
        <f>CONCATENATE(RIGHT(H6,1),"-",LEFT(H6,1))</f>
        <v>0-3</v>
      </c>
      <c r="E10" s="41" t="str">
        <f>CONCATENATE(RIGHT(H7,1),"-",LEFT(H7,1))</f>
        <v>0-3</v>
      </c>
      <c r="F10" s="41" t="str">
        <f>CONCATENATE(RIGHT(H8,1),"-",LEFT(H8,1))</f>
        <v>0-3</v>
      </c>
      <c r="G10" s="41" t="str">
        <f>CONCATENATE(RIGHT(H9,1),"-",LEFT(H9,1))</f>
        <v>0-3</v>
      </c>
      <c r="H10" s="33"/>
      <c r="I10" s="53">
        <f t="shared" si="0"/>
        <v>0</v>
      </c>
      <c r="J10" s="55">
        <f t="shared" si="1"/>
        <v>5</v>
      </c>
      <c r="K10" s="53">
        <v>6</v>
      </c>
      <c r="L10" s="58">
        <v>6</v>
      </c>
      <c r="M10" s="50" t="s">
        <v>246</v>
      </c>
      <c r="N10" s="41" t="str">
        <f>CONCATENATE(RIGHT(S5,1),"-",LEFT(S5,1))</f>
        <v>0-3</v>
      </c>
      <c r="O10" s="41" t="str">
        <f>CONCATENATE(RIGHT(S6,1),"-",LEFT(S6,1))</f>
        <v>1-3</v>
      </c>
      <c r="P10" s="41" t="str">
        <f>CONCATENATE(RIGHT(S7,1),"-",LEFT(S7,1))</f>
        <v>0-3</v>
      </c>
      <c r="Q10" s="41" t="str">
        <f>CONCATENATE(RIGHT(S8,1),"-",LEFT(S8,1))</f>
        <v>0-3</v>
      </c>
      <c r="R10" s="41" t="str">
        <f>CONCATENATE(RIGHT(S9,1),"-",LEFT(S9,1))</f>
        <v>0-3</v>
      </c>
      <c r="S10" s="33"/>
      <c r="T10" s="53">
        <f t="shared" si="2"/>
        <v>0</v>
      </c>
      <c r="U10" s="55">
        <f t="shared" si="3"/>
        <v>5</v>
      </c>
      <c r="V10" s="53">
        <v>6</v>
      </c>
    </row>
    <row r="11" spans="1:22" ht="13.8" thickTop="1" x14ac:dyDescent="0.25">
      <c r="B11" s="4"/>
      <c r="M11" s="4"/>
    </row>
    <row r="12" spans="1:22" x14ac:dyDescent="0.25">
      <c r="B12" s="4" t="s">
        <v>121</v>
      </c>
      <c r="M12" s="4" t="s">
        <v>122</v>
      </c>
    </row>
    <row r="13" spans="1:22" ht="15" customHeight="1" x14ac:dyDescent="0.25">
      <c r="B13" s="4"/>
      <c r="M13" s="4"/>
    </row>
    <row r="14" spans="1:22" ht="15" customHeight="1" x14ac:dyDescent="0.25">
      <c r="B14" s="4"/>
      <c r="H14" t="s">
        <v>92</v>
      </c>
    </row>
    <row r="15" spans="1:22" ht="15" customHeight="1" x14ac:dyDescent="0.25">
      <c r="B15" s="4"/>
      <c r="H15" t="s">
        <v>108</v>
      </c>
      <c r="I15" s="26"/>
      <c r="J15" s="26"/>
      <c r="N15" t="s">
        <v>94</v>
      </c>
    </row>
    <row r="16" spans="1:22" ht="15" customHeight="1" x14ac:dyDescent="0.25">
      <c r="B16" s="4"/>
      <c r="H16" t="s">
        <v>109</v>
      </c>
      <c r="N16" t="s">
        <v>98</v>
      </c>
    </row>
    <row r="17" spans="2:14" ht="15" customHeight="1" x14ac:dyDescent="0.25">
      <c r="B17" s="4"/>
      <c r="H17" t="s">
        <v>110</v>
      </c>
      <c r="N17" t="s">
        <v>96</v>
      </c>
    </row>
    <row r="18" spans="2:14" ht="15" customHeight="1" x14ac:dyDescent="0.25">
      <c r="B18" s="4"/>
      <c r="H18" t="s">
        <v>111</v>
      </c>
      <c r="N18" t="s">
        <v>100</v>
      </c>
    </row>
    <row r="19" spans="2:14" ht="15" customHeight="1" x14ac:dyDescent="0.25">
      <c r="B19" s="4"/>
      <c r="H19" t="s">
        <v>112</v>
      </c>
      <c r="M19" s="4"/>
      <c r="N19" t="s">
        <v>102</v>
      </c>
    </row>
    <row r="20" spans="2:14" ht="15" customHeight="1" x14ac:dyDescent="0.25">
      <c r="B20" s="4"/>
      <c r="M20" s="4"/>
    </row>
    <row r="21" spans="2:14" ht="15" customHeight="1" x14ac:dyDescent="0.25">
      <c r="B21" s="4"/>
      <c r="H21" t="s">
        <v>113</v>
      </c>
      <c r="M21" s="4"/>
    </row>
    <row r="22" spans="2:14" ht="24" customHeight="1" x14ac:dyDescent="0.25">
      <c r="B22" s="4"/>
      <c r="H22" t="s">
        <v>114</v>
      </c>
      <c r="M22" s="4"/>
    </row>
    <row r="23" spans="2:14" ht="22.5" customHeight="1" x14ac:dyDescent="0.25">
      <c r="B23" s="4"/>
      <c r="M23" s="4"/>
    </row>
    <row r="24" spans="2:14" x14ac:dyDescent="0.25">
      <c r="B24" s="4"/>
      <c r="M24" s="4"/>
    </row>
    <row r="25" spans="2:14" x14ac:dyDescent="0.25">
      <c r="B25" s="4"/>
      <c r="M25" s="4"/>
    </row>
    <row r="26" spans="2:14" x14ac:dyDescent="0.25">
      <c r="B26" s="4"/>
      <c r="M26" s="4"/>
    </row>
    <row r="27" spans="2:14" x14ac:dyDescent="0.25">
      <c r="B27" s="4"/>
      <c r="M27" s="4"/>
    </row>
    <row r="28" spans="2:14" x14ac:dyDescent="0.25">
      <c r="B28" s="4"/>
      <c r="M28" s="4"/>
    </row>
    <row r="29" spans="2:14" ht="26.25" customHeight="1" x14ac:dyDescent="0.25">
      <c r="B29" s="4"/>
      <c r="M29" s="4"/>
    </row>
    <row r="30" spans="2:14" ht="24" customHeight="1" x14ac:dyDescent="0.25">
      <c r="B30" s="4"/>
      <c r="M30" s="4"/>
    </row>
    <row r="31" spans="2:14" x14ac:dyDescent="0.25">
      <c r="B31" s="4"/>
      <c r="M31" s="4"/>
    </row>
    <row r="32" spans="2:14" x14ac:dyDescent="0.25">
      <c r="B32" s="4"/>
      <c r="M32" s="4"/>
    </row>
    <row r="33" spans="2:13" x14ac:dyDescent="0.25">
      <c r="B33" s="4"/>
      <c r="M33" s="4"/>
    </row>
    <row r="34" spans="2:13" x14ac:dyDescent="0.25">
      <c r="B34" s="4"/>
      <c r="M34" s="4"/>
    </row>
    <row r="35" spans="2:13" x14ac:dyDescent="0.25">
      <c r="B35" s="4"/>
      <c r="M35" s="4"/>
    </row>
    <row r="36" spans="2:13" ht="24.75" customHeight="1" x14ac:dyDescent="0.25">
      <c r="B36" s="4"/>
      <c r="M36" s="4"/>
    </row>
    <row r="37" spans="2:13" ht="24.75" customHeight="1" x14ac:dyDescent="0.25">
      <c r="B37" s="4"/>
      <c r="M37" s="4"/>
    </row>
    <row r="38" spans="2:13" x14ac:dyDescent="0.25">
      <c r="B38" s="4"/>
      <c r="M38" s="4"/>
    </row>
    <row r="39" spans="2:13" x14ac:dyDescent="0.25">
      <c r="B39" s="4"/>
      <c r="M39" s="4"/>
    </row>
    <row r="40" spans="2:13" x14ac:dyDescent="0.25">
      <c r="B40" s="4"/>
      <c r="M40" s="4"/>
    </row>
    <row r="41" spans="2:13" x14ac:dyDescent="0.25">
      <c r="B41" s="4"/>
      <c r="M41" s="4"/>
    </row>
    <row r="42" spans="2:13" x14ac:dyDescent="0.25">
      <c r="B42" s="4"/>
      <c r="M42" s="4"/>
    </row>
    <row r="43" spans="2:13" ht="24.75" customHeight="1" x14ac:dyDescent="0.25">
      <c r="B43" s="4"/>
      <c r="M43" s="4"/>
    </row>
    <row r="44" spans="2:13" ht="24.75" customHeight="1" x14ac:dyDescent="0.25">
      <c r="B44" s="4"/>
      <c r="M44" s="4"/>
    </row>
    <row r="45" spans="2:13" x14ac:dyDescent="0.25">
      <c r="B45" s="4"/>
      <c r="M45" s="4"/>
    </row>
    <row r="46" spans="2:13" x14ac:dyDescent="0.25">
      <c r="B46" s="4"/>
      <c r="M46" s="4"/>
    </row>
    <row r="47" spans="2:13" x14ac:dyDescent="0.25">
      <c r="B47" s="4"/>
      <c r="M47" s="4"/>
    </row>
    <row r="48" spans="2:13" x14ac:dyDescent="0.25">
      <c r="B48" s="4"/>
      <c r="M48" s="4"/>
    </row>
    <row r="49" spans="2:13" x14ac:dyDescent="0.25">
      <c r="B49" s="4"/>
      <c r="M49" s="4"/>
    </row>
    <row r="50" spans="2:13" ht="27" customHeight="1" x14ac:dyDescent="0.25">
      <c r="B50" s="4"/>
      <c r="M50" s="4"/>
    </row>
    <row r="51" spans="2:13" ht="25.5" customHeight="1" x14ac:dyDescent="0.25">
      <c r="B51" s="4"/>
      <c r="M51" s="4"/>
    </row>
    <row r="52" spans="2:13" x14ac:dyDescent="0.25">
      <c r="B52" s="4"/>
      <c r="M52" s="4"/>
    </row>
    <row r="53" spans="2:13" x14ac:dyDescent="0.25">
      <c r="B53" s="4"/>
      <c r="M53" s="4"/>
    </row>
    <row r="54" spans="2:13" x14ac:dyDescent="0.25">
      <c r="B54" s="4"/>
      <c r="M54" s="4"/>
    </row>
    <row r="55" spans="2:13" x14ac:dyDescent="0.25">
      <c r="B55" s="4"/>
      <c r="M55" s="4"/>
    </row>
    <row r="56" spans="2:13" x14ac:dyDescent="0.25">
      <c r="B56" s="4"/>
      <c r="M56" s="4"/>
    </row>
    <row r="57" spans="2:13" ht="24" customHeight="1" x14ac:dyDescent="0.25">
      <c r="B57" s="4"/>
      <c r="M57" s="4"/>
    </row>
    <row r="58" spans="2:13" ht="23.25" customHeight="1" x14ac:dyDescent="0.25">
      <c r="B58" s="4"/>
      <c r="M58" s="4"/>
    </row>
    <row r="59" spans="2:13" x14ac:dyDescent="0.25">
      <c r="B59" s="4"/>
      <c r="M59" s="4"/>
    </row>
    <row r="60" spans="2:13" x14ac:dyDescent="0.25">
      <c r="B60" s="4"/>
      <c r="M60" s="4"/>
    </row>
    <row r="61" spans="2:13" x14ac:dyDescent="0.25">
      <c r="B61" s="4"/>
      <c r="M61" s="4"/>
    </row>
    <row r="62" spans="2:13" x14ac:dyDescent="0.25">
      <c r="B62" s="4"/>
      <c r="M62" s="4"/>
    </row>
    <row r="63" spans="2:13" x14ac:dyDescent="0.25">
      <c r="B63" s="4"/>
      <c r="M63" s="4"/>
    </row>
    <row r="64" spans="2:13" ht="24" customHeight="1" x14ac:dyDescent="0.25">
      <c r="B64" s="4"/>
      <c r="M64" s="4"/>
    </row>
    <row r="65" spans="2:13" ht="24" customHeight="1" x14ac:dyDescent="0.25">
      <c r="B65" s="4"/>
      <c r="M65" s="4"/>
    </row>
    <row r="66" spans="2:13" x14ac:dyDescent="0.25">
      <c r="B66" s="4"/>
      <c r="M66" s="4"/>
    </row>
    <row r="67" spans="2:13" x14ac:dyDescent="0.25">
      <c r="B67" s="4"/>
      <c r="M67" s="4"/>
    </row>
    <row r="68" spans="2:13" x14ac:dyDescent="0.25">
      <c r="B68" s="4"/>
      <c r="M68" s="4"/>
    </row>
    <row r="69" spans="2:13" x14ac:dyDescent="0.25">
      <c r="B69" s="4"/>
      <c r="M69" s="4"/>
    </row>
    <row r="70" spans="2:13" x14ac:dyDescent="0.25">
      <c r="B70" s="4"/>
      <c r="M70" s="4"/>
    </row>
    <row r="71" spans="2:13" ht="24" customHeight="1" x14ac:dyDescent="0.25">
      <c r="B71" s="4"/>
      <c r="M71" s="4"/>
    </row>
    <row r="72" spans="2:13" ht="26.25" customHeight="1" x14ac:dyDescent="0.25">
      <c r="B72" s="4"/>
      <c r="M72" s="4"/>
    </row>
    <row r="73" spans="2:13" x14ac:dyDescent="0.25">
      <c r="B73" s="4"/>
      <c r="M73" s="4"/>
    </row>
    <row r="74" spans="2:13" x14ac:dyDescent="0.25">
      <c r="B74" s="4"/>
      <c r="M74" s="4"/>
    </row>
    <row r="75" spans="2:13" x14ac:dyDescent="0.25">
      <c r="B75" s="4"/>
      <c r="M75" s="4"/>
    </row>
    <row r="76" spans="2:13" x14ac:dyDescent="0.25">
      <c r="B76" s="4"/>
      <c r="M76" s="4"/>
    </row>
    <row r="77" spans="2:13" x14ac:dyDescent="0.25">
      <c r="B77" s="4"/>
      <c r="M77" s="4"/>
    </row>
    <row r="78" spans="2:13" ht="24" customHeight="1" x14ac:dyDescent="0.25">
      <c r="B78" s="4"/>
      <c r="M78" s="4"/>
    </row>
    <row r="79" spans="2:13" ht="26.25" customHeight="1" x14ac:dyDescent="0.25">
      <c r="B79" s="4"/>
      <c r="M79" s="4"/>
    </row>
    <row r="80" spans="2:13" x14ac:dyDescent="0.25">
      <c r="B80" s="4"/>
      <c r="M80" s="4"/>
    </row>
    <row r="81" spans="2:13" x14ac:dyDescent="0.25">
      <c r="B81" s="4"/>
      <c r="M81" s="4"/>
    </row>
    <row r="82" spans="2:13" ht="29.25" customHeight="1" x14ac:dyDescent="0.25">
      <c r="B82" s="4"/>
      <c r="M82" s="4"/>
    </row>
    <row r="83" spans="2:13" x14ac:dyDescent="0.25">
      <c r="B83" s="4"/>
      <c r="M83" s="4"/>
    </row>
    <row r="84" spans="2:13" x14ac:dyDescent="0.25">
      <c r="B84" s="4"/>
      <c r="M84" s="4"/>
    </row>
    <row r="85" spans="2:13" ht="27" customHeight="1" x14ac:dyDescent="0.25">
      <c r="B85" s="4"/>
      <c r="M85" s="4"/>
    </row>
    <row r="86" spans="2:13" ht="25.5" customHeight="1" x14ac:dyDescent="0.25">
      <c r="B86" s="4"/>
      <c r="M86" s="4"/>
    </row>
    <row r="87" spans="2:13" x14ac:dyDescent="0.25">
      <c r="B87" s="4"/>
      <c r="M87" s="4"/>
    </row>
    <row r="88" spans="2:13" x14ac:dyDescent="0.25">
      <c r="B88" s="4"/>
      <c r="M88" s="4"/>
    </row>
    <row r="89" spans="2:13" ht="91.5" customHeight="1" x14ac:dyDescent="0.25">
      <c r="B89" s="4"/>
      <c r="M89" s="4"/>
    </row>
    <row r="90" spans="2:13" x14ac:dyDescent="0.25">
      <c r="B90" s="4"/>
      <c r="M90" s="4"/>
    </row>
    <row r="91" spans="2:13" x14ac:dyDescent="0.25">
      <c r="B91" s="4"/>
      <c r="M91" s="4"/>
    </row>
    <row r="92" spans="2:13" ht="24.75" customHeight="1" x14ac:dyDescent="0.25">
      <c r="B92" s="4"/>
      <c r="M92" s="4"/>
    </row>
    <row r="93" spans="2:13" ht="26.25" customHeight="1" x14ac:dyDescent="0.25">
      <c r="B93" s="4"/>
      <c r="M93" s="4"/>
    </row>
    <row r="94" spans="2:13" x14ac:dyDescent="0.25">
      <c r="B94" s="4"/>
      <c r="M94" s="4"/>
    </row>
    <row r="95" spans="2:13" x14ac:dyDescent="0.25">
      <c r="B95" s="4"/>
      <c r="M95" s="4"/>
    </row>
    <row r="96" spans="2:13" x14ac:dyDescent="0.25">
      <c r="B96" s="4"/>
      <c r="M96" s="4"/>
    </row>
    <row r="97" spans="2:13" x14ac:dyDescent="0.25">
      <c r="B97" s="4"/>
      <c r="M97" s="4"/>
    </row>
    <row r="98" spans="2:13" x14ac:dyDescent="0.25">
      <c r="B98" s="4"/>
      <c r="M98" s="4"/>
    </row>
    <row r="99" spans="2:13" ht="24.75" customHeight="1" x14ac:dyDescent="0.25">
      <c r="B99" s="4"/>
      <c r="M99" s="4"/>
    </row>
    <row r="100" spans="2:13" ht="24.75" customHeight="1" x14ac:dyDescent="0.25">
      <c r="B100" s="4"/>
      <c r="M100" s="4"/>
    </row>
    <row r="101" spans="2:13" x14ac:dyDescent="0.25">
      <c r="B101" s="4"/>
      <c r="M101" s="4"/>
    </row>
    <row r="102" spans="2:13" x14ac:dyDescent="0.25">
      <c r="B102" s="4"/>
      <c r="M102" s="4"/>
    </row>
    <row r="103" spans="2:13" x14ac:dyDescent="0.25">
      <c r="B103" s="4"/>
      <c r="M103" s="4"/>
    </row>
    <row r="104" spans="2:13" x14ac:dyDescent="0.25">
      <c r="B104" s="4"/>
      <c r="M104" s="4"/>
    </row>
    <row r="105" spans="2:13" x14ac:dyDescent="0.25">
      <c r="B105" s="4"/>
      <c r="M105" s="4"/>
    </row>
    <row r="106" spans="2:13" ht="27.75" customHeight="1" x14ac:dyDescent="0.25">
      <c r="B106" s="4"/>
      <c r="M106" s="4"/>
    </row>
    <row r="107" spans="2:13" ht="25.5" customHeight="1" x14ac:dyDescent="0.25">
      <c r="B107" s="4"/>
      <c r="M107" s="4"/>
    </row>
    <row r="108" spans="2:13" x14ac:dyDescent="0.25">
      <c r="B108" s="4"/>
      <c r="M108" s="4"/>
    </row>
    <row r="109" spans="2:13" x14ac:dyDescent="0.25">
      <c r="B109" s="4"/>
      <c r="M109" s="4"/>
    </row>
    <row r="110" spans="2:13" x14ac:dyDescent="0.25">
      <c r="B110" s="4"/>
      <c r="M110" s="4"/>
    </row>
    <row r="111" spans="2:13" x14ac:dyDescent="0.25">
      <c r="B111" s="4"/>
      <c r="M111" s="4"/>
    </row>
    <row r="112" spans="2:13" x14ac:dyDescent="0.25">
      <c r="B112" s="4"/>
      <c r="M112" s="4"/>
    </row>
    <row r="113" spans="2:13" ht="26.25" customHeight="1" x14ac:dyDescent="0.25">
      <c r="B113" s="4"/>
      <c r="M113" s="4"/>
    </row>
    <row r="114" spans="2:13" ht="24.75" customHeight="1" x14ac:dyDescent="0.25">
      <c r="B114" s="4"/>
      <c r="M114" s="4"/>
    </row>
    <row r="115" spans="2:13" x14ac:dyDescent="0.25">
      <c r="B115" s="4"/>
      <c r="M115" s="4"/>
    </row>
    <row r="116" spans="2:13" x14ac:dyDescent="0.25">
      <c r="B116" s="4"/>
      <c r="M116" s="4"/>
    </row>
    <row r="117" spans="2:13" x14ac:dyDescent="0.25">
      <c r="B117" s="4"/>
      <c r="M117" s="4"/>
    </row>
    <row r="118" spans="2:13" x14ac:dyDescent="0.25">
      <c r="B118" s="4"/>
      <c r="M118" s="4"/>
    </row>
    <row r="136" spans="2:16" x14ac:dyDescent="0.25">
      <c r="B136" t="s">
        <v>6</v>
      </c>
    </row>
    <row r="138" spans="2:16" ht="13.8" thickBot="1" x14ac:dyDescent="0.3">
      <c r="B138">
        <v>1</v>
      </c>
      <c r="C138" s="11" t="s">
        <v>20</v>
      </c>
      <c r="E138">
        <v>1</v>
      </c>
      <c r="F138" s="11" t="s">
        <v>16</v>
      </c>
      <c r="H138">
        <v>1</v>
      </c>
      <c r="L138">
        <v>1</v>
      </c>
      <c r="M138" s="11" t="s">
        <v>8</v>
      </c>
    </row>
    <row r="139" spans="2:16" ht="13.8" thickTop="1" x14ac:dyDescent="0.25">
      <c r="B139" s="12">
        <v>2</v>
      </c>
      <c r="C139" s="8" t="s">
        <v>23</v>
      </c>
      <c r="D139" s="13"/>
      <c r="E139" s="12">
        <v>2</v>
      </c>
      <c r="F139" s="8" t="s">
        <v>51</v>
      </c>
      <c r="G139" s="13"/>
      <c r="H139" s="12">
        <v>2</v>
      </c>
      <c r="K139" s="13"/>
      <c r="L139" s="12">
        <v>2</v>
      </c>
      <c r="M139" s="8" t="s">
        <v>10</v>
      </c>
      <c r="N139" s="13"/>
    </row>
    <row r="140" spans="2:16" x14ac:dyDescent="0.25">
      <c r="B140" s="14">
        <v>3</v>
      </c>
      <c r="C140" s="7" t="s">
        <v>52</v>
      </c>
      <c r="D140" s="15"/>
      <c r="E140" s="14">
        <v>3</v>
      </c>
      <c r="F140" s="7" t="s">
        <v>11</v>
      </c>
      <c r="G140" s="15"/>
      <c r="H140" s="14">
        <v>3</v>
      </c>
      <c r="K140" s="15"/>
      <c r="L140" s="14">
        <v>3</v>
      </c>
      <c r="M140" s="7" t="s">
        <v>19</v>
      </c>
      <c r="N140" s="15"/>
    </row>
    <row r="141" spans="2:16" x14ac:dyDescent="0.25">
      <c r="B141" s="14">
        <v>4</v>
      </c>
      <c r="C141" s="7" t="s">
        <v>25</v>
      </c>
      <c r="D141" s="15"/>
      <c r="E141" s="14">
        <v>4</v>
      </c>
      <c r="F141" s="7" t="s">
        <v>53</v>
      </c>
      <c r="G141" s="15"/>
      <c r="H141" s="14">
        <v>4</v>
      </c>
      <c r="K141" s="15"/>
      <c r="L141" s="14">
        <v>4</v>
      </c>
      <c r="M141" s="7" t="s">
        <v>15</v>
      </c>
      <c r="N141" s="15"/>
    </row>
    <row r="142" spans="2:16" ht="13.8" thickBot="1" x14ac:dyDescent="0.3">
      <c r="B142" s="14">
        <v>5</v>
      </c>
      <c r="C142" s="7" t="s">
        <v>54</v>
      </c>
      <c r="D142" s="15"/>
      <c r="E142" s="14">
        <v>5</v>
      </c>
      <c r="F142" s="7" t="s">
        <v>9</v>
      </c>
      <c r="G142" s="15"/>
      <c r="H142" s="14">
        <v>5</v>
      </c>
      <c r="K142" s="15"/>
      <c r="L142" s="14">
        <v>5</v>
      </c>
      <c r="M142" s="7" t="s">
        <v>12</v>
      </c>
      <c r="N142" s="15"/>
    </row>
    <row r="143" spans="2:16" ht="14.4" thickTop="1" thickBot="1" x14ac:dyDescent="0.3">
      <c r="B143" s="14">
        <v>6</v>
      </c>
      <c r="C143" s="7" t="s">
        <v>55</v>
      </c>
      <c r="D143" s="15"/>
      <c r="E143" s="14">
        <v>6</v>
      </c>
      <c r="F143" s="7" t="s">
        <v>22</v>
      </c>
      <c r="G143" s="15"/>
      <c r="H143" s="14">
        <v>6</v>
      </c>
      <c r="K143" s="15"/>
      <c r="L143" s="14">
        <v>6</v>
      </c>
      <c r="M143" s="25" t="s">
        <v>58</v>
      </c>
      <c r="N143" s="15"/>
      <c r="P143" s="7"/>
    </row>
    <row r="144" spans="2:16" ht="13.8" thickTop="1" x14ac:dyDescent="0.25">
      <c r="B144" s="14">
        <v>7</v>
      </c>
      <c r="C144" s="7" t="s">
        <v>56</v>
      </c>
      <c r="D144" s="15"/>
      <c r="E144" s="14">
        <v>7</v>
      </c>
      <c r="F144" s="7" t="s">
        <v>57</v>
      </c>
      <c r="G144" s="15"/>
      <c r="H144" s="14">
        <v>7</v>
      </c>
      <c r="K144" s="15"/>
      <c r="L144" s="14">
        <v>7</v>
      </c>
      <c r="M144" s="7" t="s">
        <v>18</v>
      </c>
      <c r="N144" s="15"/>
    </row>
    <row r="145" spans="2:14" x14ac:dyDescent="0.25">
      <c r="B145" s="14">
        <v>8</v>
      </c>
      <c r="C145" s="7" t="s">
        <v>59</v>
      </c>
      <c r="D145" s="15"/>
      <c r="E145" s="14">
        <v>8</v>
      </c>
      <c r="F145" s="7" t="s">
        <v>13</v>
      </c>
      <c r="G145" s="15"/>
      <c r="H145" s="14">
        <v>8</v>
      </c>
      <c r="K145" s="15"/>
      <c r="L145" s="14">
        <v>8</v>
      </c>
      <c r="M145" s="7" t="s">
        <v>61</v>
      </c>
      <c r="N145" s="15"/>
    </row>
    <row r="146" spans="2:14" x14ac:dyDescent="0.25">
      <c r="B146" s="14">
        <v>9</v>
      </c>
      <c r="C146" s="7" t="s">
        <v>60</v>
      </c>
      <c r="D146" s="15"/>
      <c r="E146" s="14">
        <v>9</v>
      </c>
      <c r="F146" s="7" t="s">
        <v>14</v>
      </c>
      <c r="G146" s="15"/>
      <c r="H146" s="14">
        <v>9</v>
      </c>
      <c r="K146" s="15"/>
      <c r="L146" s="14">
        <v>9</v>
      </c>
      <c r="M146" s="7" t="s">
        <v>50</v>
      </c>
      <c r="N146" s="15"/>
    </row>
    <row r="147" spans="2:14" x14ac:dyDescent="0.25">
      <c r="B147" s="14">
        <v>10</v>
      </c>
      <c r="C147" s="7" t="s">
        <v>62</v>
      </c>
      <c r="D147" s="15"/>
      <c r="E147" s="14">
        <v>10</v>
      </c>
      <c r="F147" s="7" t="s">
        <v>24</v>
      </c>
      <c r="G147" s="15"/>
      <c r="H147" s="14">
        <v>10</v>
      </c>
      <c r="K147" s="15"/>
      <c r="L147" s="14">
        <v>10</v>
      </c>
      <c r="M147" s="7" t="s">
        <v>65</v>
      </c>
      <c r="N147" s="15"/>
    </row>
    <row r="148" spans="2:14" x14ac:dyDescent="0.25">
      <c r="B148" s="14">
        <v>11</v>
      </c>
      <c r="C148" s="7" t="s">
        <v>63</v>
      </c>
      <c r="D148" s="15"/>
      <c r="E148" s="14">
        <v>11</v>
      </c>
      <c r="F148" s="7" t="s">
        <v>64</v>
      </c>
      <c r="G148" s="15"/>
      <c r="H148" s="14">
        <v>11</v>
      </c>
      <c r="K148" s="15"/>
      <c r="L148" s="14">
        <v>11</v>
      </c>
      <c r="M148" s="7" t="s">
        <v>17</v>
      </c>
      <c r="N148" s="15"/>
    </row>
    <row r="149" spans="2:14" x14ac:dyDescent="0.25">
      <c r="B149" s="14">
        <v>12</v>
      </c>
      <c r="C149" s="7" t="s">
        <v>66</v>
      </c>
      <c r="D149" s="15"/>
      <c r="E149" s="14">
        <v>12</v>
      </c>
      <c r="F149" s="16" t="s">
        <v>67</v>
      </c>
      <c r="G149" s="15"/>
      <c r="H149" s="14">
        <v>12</v>
      </c>
      <c r="K149" s="15"/>
      <c r="L149" s="14">
        <v>12</v>
      </c>
      <c r="M149" s="7" t="s">
        <v>27</v>
      </c>
      <c r="N149" s="15"/>
    </row>
    <row r="150" spans="2:14" ht="13.8" thickBot="1" x14ac:dyDescent="0.3">
      <c r="B150" s="17"/>
      <c r="C150" s="18"/>
      <c r="D150" s="19"/>
      <c r="E150" s="17"/>
      <c r="F150" s="20"/>
      <c r="G150" s="19"/>
      <c r="H150" s="17"/>
      <c r="K150" s="15"/>
      <c r="L150" s="17"/>
      <c r="M150" s="18"/>
      <c r="N150" s="19"/>
    </row>
    <row r="151" spans="2:14" ht="13.8" thickTop="1" x14ac:dyDescent="0.25">
      <c r="B151" s="7"/>
      <c r="C151" s="7"/>
      <c r="D151" s="7"/>
      <c r="E151" s="7"/>
      <c r="F151" s="7"/>
      <c r="G151" s="7"/>
      <c r="H151" s="7" t="s">
        <v>68</v>
      </c>
      <c r="K151" s="8"/>
      <c r="L151" s="7"/>
      <c r="M151" s="7"/>
      <c r="N151" s="7"/>
    </row>
    <row r="152" spans="2:14" ht="13.8" thickBot="1" x14ac:dyDescent="0.3">
      <c r="B152" s="9">
        <v>13</v>
      </c>
      <c r="C152" s="9" t="s">
        <v>69</v>
      </c>
      <c r="D152" s="9"/>
      <c r="E152" s="9">
        <v>13</v>
      </c>
      <c r="F152" s="9" t="s">
        <v>7</v>
      </c>
      <c r="G152" s="9"/>
      <c r="H152" s="21">
        <v>13</v>
      </c>
      <c r="K152" s="9"/>
      <c r="L152" s="9">
        <v>13</v>
      </c>
      <c r="M152" s="9"/>
      <c r="N152" s="9"/>
    </row>
    <row r="153" spans="2:14" ht="14.4" thickTop="1" thickBot="1" x14ac:dyDescent="0.3">
      <c r="B153" s="22">
        <v>14</v>
      </c>
      <c r="C153" s="23" t="s">
        <v>70</v>
      </c>
      <c r="D153" s="24"/>
      <c r="E153" s="22">
        <v>14</v>
      </c>
      <c r="F153" s="23" t="s">
        <v>26</v>
      </c>
      <c r="G153" s="24"/>
      <c r="H153" s="22">
        <v>14</v>
      </c>
      <c r="K153" s="24"/>
      <c r="L153" s="22">
        <v>14</v>
      </c>
      <c r="M153" t="s">
        <v>21</v>
      </c>
      <c r="N153" s="24"/>
    </row>
    <row r="154" spans="2:14" ht="14.4" thickTop="1" thickBot="1" x14ac:dyDescent="0.3">
      <c r="B154" s="22"/>
      <c r="C154" s="23"/>
      <c r="D154" s="24"/>
      <c r="E154" s="22"/>
      <c r="F154" s="23"/>
      <c r="G154" s="24"/>
      <c r="H154" s="22"/>
      <c r="K154" s="24"/>
      <c r="L154" s="22"/>
      <c r="M154" s="23"/>
      <c r="N154" s="24"/>
    </row>
    <row r="155" spans="2:14" ht="13.8" thickTop="1" x14ac:dyDescent="0.25">
      <c r="B155" s="7"/>
      <c r="C155" s="7"/>
      <c r="D155" s="7"/>
      <c r="E155" s="7"/>
      <c r="F155" s="7"/>
      <c r="G155" s="7"/>
      <c r="H155" s="7" t="s">
        <v>28</v>
      </c>
      <c r="K155" s="7"/>
      <c r="L155" s="7"/>
      <c r="M155" s="7"/>
      <c r="N155" s="7"/>
    </row>
    <row r="156" spans="2:14" ht="13.8" thickBot="1" x14ac:dyDescent="0.3">
      <c r="B156" s="9"/>
      <c r="C156" s="9"/>
      <c r="D156" s="9"/>
      <c r="E156" s="9"/>
      <c r="F156" s="9"/>
      <c r="G156" s="9"/>
      <c r="H156" s="10"/>
      <c r="K156" s="9"/>
      <c r="L156" s="9"/>
      <c r="M156" s="5"/>
      <c r="N156" s="9"/>
    </row>
    <row r="157" spans="2:14" ht="13.8" thickTop="1" x14ac:dyDescent="0.25">
      <c r="B157" s="12">
        <v>1</v>
      </c>
      <c r="C157" s="8" t="s">
        <v>35</v>
      </c>
      <c r="D157" s="13"/>
      <c r="E157" s="12">
        <v>1</v>
      </c>
      <c r="F157" s="8" t="s">
        <v>37</v>
      </c>
      <c r="G157" s="13"/>
      <c r="H157" s="12">
        <v>1</v>
      </c>
      <c r="K157" s="13"/>
      <c r="L157" s="12">
        <v>1</v>
      </c>
      <c r="M157" s="8" t="s">
        <v>71</v>
      </c>
      <c r="N157" s="13"/>
    </row>
    <row r="158" spans="2:14" x14ac:dyDescent="0.25">
      <c r="B158" s="14">
        <v>2</v>
      </c>
      <c r="C158" s="7" t="s">
        <v>34</v>
      </c>
      <c r="D158" s="15"/>
      <c r="E158" s="14">
        <v>2</v>
      </c>
      <c r="F158" s="7" t="s">
        <v>32</v>
      </c>
      <c r="G158" s="15"/>
      <c r="H158" s="14">
        <v>2</v>
      </c>
      <c r="K158" s="15"/>
      <c r="L158" s="14">
        <v>2</v>
      </c>
      <c r="M158" s="7" t="s">
        <v>33</v>
      </c>
      <c r="N158" s="15"/>
    </row>
    <row r="159" spans="2:14" x14ac:dyDescent="0.25">
      <c r="B159" s="14">
        <v>3</v>
      </c>
      <c r="C159" s="7" t="s">
        <v>72</v>
      </c>
      <c r="D159" s="15"/>
      <c r="E159" s="14">
        <v>3</v>
      </c>
      <c r="F159" s="7" t="s">
        <v>29</v>
      </c>
      <c r="G159" s="15"/>
      <c r="H159" s="14">
        <v>3</v>
      </c>
      <c r="K159" s="15"/>
      <c r="L159" s="14">
        <v>3</v>
      </c>
      <c r="M159" s="7" t="s">
        <v>39</v>
      </c>
      <c r="N159" s="15"/>
    </row>
    <row r="160" spans="2:14" x14ac:dyDescent="0.25">
      <c r="B160" s="14">
        <v>4</v>
      </c>
      <c r="C160" s="7" t="s">
        <v>73</v>
      </c>
      <c r="D160" s="15"/>
      <c r="E160" s="14">
        <v>4</v>
      </c>
      <c r="F160" s="7" t="s">
        <v>30</v>
      </c>
      <c r="G160" s="15"/>
      <c r="H160" s="14">
        <v>4</v>
      </c>
      <c r="K160" s="15"/>
      <c r="L160" s="14">
        <v>4</v>
      </c>
      <c r="M160" s="7" t="s">
        <v>40</v>
      </c>
      <c r="N160" s="15"/>
    </row>
    <row r="161" spans="2:14" x14ac:dyDescent="0.25">
      <c r="B161" s="14">
        <v>5</v>
      </c>
      <c r="C161" s="7" t="s">
        <v>74</v>
      </c>
      <c r="D161" s="15"/>
      <c r="E161" s="14">
        <v>5</v>
      </c>
      <c r="F161" s="7" t="s">
        <v>42</v>
      </c>
      <c r="G161" s="15"/>
      <c r="H161" s="14">
        <v>5</v>
      </c>
      <c r="K161" s="15"/>
      <c r="L161" s="14">
        <v>5</v>
      </c>
      <c r="M161" s="7" t="s">
        <v>75</v>
      </c>
      <c r="N161" s="15"/>
    </row>
    <row r="162" spans="2:14" x14ac:dyDescent="0.25">
      <c r="B162" s="14">
        <v>6</v>
      </c>
      <c r="C162" s="7" t="s">
        <v>76</v>
      </c>
      <c r="D162" s="15"/>
      <c r="E162" s="14">
        <v>6</v>
      </c>
      <c r="F162" s="7" t="s">
        <v>46</v>
      </c>
      <c r="G162" s="15"/>
      <c r="H162" s="14">
        <v>6</v>
      </c>
      <c r="K162" s="15"/>
      <c r="L162" s="14">
        <v>6</v>
      </c>
      <c r="M162" s="7" t="s">
        <v>77</v>
      </c>
      <c r="N162" s="15"/>
    </row>
    <row r="163" spans="2:14" x14ac:dyDescent="0.25">
      <c r="B163" s="14">
        <v>7</v>
      </c>
      <c r="C163" s="7" t="s">
        <v>78</v>
      </c>
      <c r="D163" s="15"/>
      <c r="E163" s="14">
        <v>7</v>
      </c>
      <c r="F163" s="7" t="s">
        <v>79</v>
      </c>
      <c r="G163" s="15"/>
      <c r="H163" s="14">
        <v>7</v>
      </c>
      <c r="K163" s="15"/>
      <c r="L163" s="14">
        <v>7</v>
      </c>
      <c r="M163" s="7" t="s">
        <v>45</v>
      </c>
      <c r="N163" s="15"/>
    </row>
    <row r="164" spans="2:14" x14ac:dyDescent="0.25">
      <c r="B164" s="14">
        <v>8</v>
      </c>
      <c r="C164" s="7" t="s">
        <v>44</v>
      </c>
      <c r="D164" s="15"/>
      <c r="E164" s="14">
        <v>8</v>
      </c>
      <c r="F164" s="7" t="s">
        <v>80</v>
      </c>
      <c r="G164" s="15"/>
      <c r="H164" s="14">
        <v>8</v>
      </c>
      <c r="K164" s="15"/>
      <c r="L164" s="14">
        <v>8</v>
      </c>
      <c r="M164" s="7" t="s">
        <v>31</v>
      </c>
      <c r="N164" s="15"/>
    </row>
    <row r="165" spans="2:14" x14ac:dyDescent="0.25">
      <c r="B165" s="14">
        <v>9</v>
      </c>
      <c r="C165" s="7" t="s">
        <v>81</v>
      </c>
      <c r="D165" s="15"/>
      <c r="E165" s="14">
        <v>9</v>
      </c>
      <c r="F165" s="7" t="s">
        <v>82</v>
      </c>
      <c r="G165" s="15"/>
      <c r="H165" s="14">
        <v>9</v>
      </c>
      <c r="K165" s="15"/>
      <c r="L165" s="14">
        <v>9</v>
      </c>
      <c r="M165" s="7" t="s">
        <v>83</v>
      </c>
      <c r="N165" s="15"/>
    </row>
    <row r="166" spans="2:14" x14ac:dyDescent="0.25">
      <c r="B166" s="14">
        <v>10</v>
      </c>
      <c r="C166" s="7" t="s">
        <v>38</v>
      </c>
      <c r="D166" s="15"/>
      <c r="E166" s="14">
        <v>10</v>
      </c>
      <c r="F166" s="7" t="s">
        <v>36</v>
      </c>
      <c r="G166" s="15"/>
      <c r="H166" s="14">
        <v>10</v>
      </c>
      <c r="K166" s="15"/>
      <c r="L166" s="14">
        <v>10</v>
      </c>
      <c r="M166" s="7" t="s">
        <v>47</v>
      </c>
      <c r="N166" s="15"/>
    </row>
    <row r="167" spans="2:14" x14ac:dyDescent="0.25">
      <c r="B167" s="14">
        <v>11</v>
      </c>
      <c r="C167" s="7" t="s">
        <v>84</v>
      </c>
      <c r="D167" s="15"/>
      <c r="E167" s="14">
        <v>11</v>
      </c>
      <c r="F167" s="7" t="s">
        <v>85</v>
      </c>
      <c r="G167" s="15"/>
      <c r="H167" s="14">
        <v>11</v>
      </c>
      <c r="K167" s="15"/>
      <c r="L167" s="14">
        <v>11</v>
      </c>
      <c r="M167" s="7" t="s">
        <v>43</v>
      </c>
      <c r="N167" s="15"/>
    </row>
    <row r="168" spans="2:14" ht="13.8" thickBot="1" x14ac:dyDescent="0.3">
      <c r="B168" s="17">
        <v>12</v>
      </c>
      <c r="C168" s="18" t="s">
        <v>86</v>
      </c>
      <c r="D168" s="19"/>
      <c r="E168" s="17">
        <v>12</v>
      </c>
      <c r="F168" s="20" t="s">
        <v>41</v>
      </c>
      <c r="G168" s="19"/>
      <c r="H168" s="17">
        <v>12</v>
      </c>
      <c r="K168" s="19"/>
      <c r="L168" s="17">
        <v>12</v>
      </c>
      <c r="M168" s="6" t="s">
        <v>115</v>
      </c>
      <c r="N168" s="19"/>
    </row>
    <row r="169" spans="2:14" ht="13.8" thickTop="1" x14ac:dyDescent="0.25">
      <c r="B169" s="7"/>
      <c r="C169" s="9"/>
      <c r="D169" s="9"/>
      <c r="E169" s="7"/>
      <c r="F169" s="9"/>
      <c r="G169" s="9"/>
      <c r="H169" s="7"/>
      <c r="K169" s="9"/>
      <c r="L169" s="7"/>
      <c r="M169" s="9"/>
      <c r="N169" s="9"/>
    </row>
    <row r="170" spans="2:14" ht="13.8" thickBot="1" x14ac:dyDescent="0.3">
      <c r="B170" s="9"/>
      <c r="C170" s="9"/>
      <c r="D170" s="9"/>
      <c r="E170" s="9"/>
      <c r="F170" s="9"/>
      <c r="G170" s="9"/>
      <c r="H170" s="21" t="s">
        <v>68</v>
      </c>
      <c r="K170" s="9"/>
      <c r="L170" s="9"/>
      <c r="M170" s="9"/>
      <c r="N170" s="9"/>
    </row>
    <row r="171" spans="2:14" ht="14.4" thickTop="1" thickBot="1" x14ac:dyDescent="0.3">
      <c r="B171" s="22">
        <v>13</v>
      </c>
      <c r="C171" s="23" t="s">
        <v>87</v>
      </c>
      <c r="D171" s="24"/>
      <c r="E171" s="22">
        <v>13</v>
      </c>
      <c r="F171" s="23" t="s">
        <v>88</v>
      </c>
      <c r="G171" s="24"/>
      <c r="H171" s="22">
        <v>13</v>
      </c>
      <c r="K171" s="24"/>
      <c r="L171" s="22">
        <v>13</v>
      </c>
      <c r="M171" s="23"/>
      <c r="N171" s="24"/>
    </row>
    <row r="172" spans="2:14" ht="14.4" thickTop="1" thickBot="1" x14ac:dyDescent="0.3">
      <c r="B172" s="22">
        <v>14</v>
      </c>
      <c r="C172" s="23" t="s">
        <v>89</v>
      </c>
      <c r="D172" s="24"/>
      <c r="E172" s="22">
        <v>14</v>
      </c>
      <c r="F172" s="23" t="s">
        <v>90</v>
      </c>
      <c r="G172" s="24"/>
      <c r="H172" s="22">
        <v>14</v>
      </c>
      <c r="K172" s="24"/>
      <c r="L172" s="22">
        <v>14</v>
      </c>
      <c r="M172" s="23" t="s">
        <v>91</v>
      </c>
      <c r="N172" s="24"/>
    </row>
    <row r="173" spans="2:14" ht="13.8" thickTop="1" x14ac:dyDescent="0.25"/>
  </sheetData>
  <conditionalFormatting sqref="N5:S10 C5:H10">
    <cfRule type="cellIs" dxfId="3" priority="1" stopIfTrue="1" operator="equal">
      <formula>"0-3;1-3;2-3"</formula>
    </cfRule>
    <cfRule type="containsText" dxfId="2" priority="2" stopIfTrue="1" operator="containsText" text="2-3">
      <formula>NOT(ISERROR(SEARCH("2-3",C5)))</formula>
    </cfRule>
    <cfRule type="containsText" dxfId="1" priority="3" stopIfTrue="1" operator="containsText" text="1-3">
      <formula>NOT(ISERROR(SEARCH("1-3",C5)))</formula>
    </cfRule>
    <cfRule type="containsText" dxfId="0" priority="4" stopIfTrue="1" operator="containsText" text="0-3">
      <formula>NOT(ISERROR(SEARCH("0-3",C5)))</formula>
    </cfRule>
  </conditionalFormatting>
  <pageMargins left="0.19685039370078741" right="0.19685039370078741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8</vt:i4>
      </vt:variant>
    </vt:vector>
  </HeadingPairs>
  <TitlesOfParts>
    <vt:vector size="16" baseType="lpstr">
      <vt:lpstr>JUN-G</vt:lpstr>
      <vt:lpstr>JUN-M</vt:lpstr>
      <vt:lpstr>CAD-J</vt:lpstr>
      <vt:lpstr>CAD-M</vt:lpstr>
      <vt:lpstr>MIN-J</vt:lpstr>
      <vt:lpstr>MIN-M</vt:lpstr>
      <vt:lpstr>PM-J</vt:lpstr>
      <vt:lpstr>PM-M</vt:lpstr>
      <vt:lpstr>'CAD-J'!Zone_d_impression</vt:lpstr>
      <vt:lpstr>'CAD-M'!Zone_d_impression</vt:lpstr>
      <vt:lpstr>'JUN-G'!Zone_d_impression</vt:lpstr>
      <vt:lpstr>'JUN-M'!Zone_d_impression</vt:lpstr>
      <vt:lpstr>'MIN-J'!Zone_d_impression</vt:lpstr>
      <vt:lpstr>'MIN-M'!Zone_d_impression</vt:lpstr>
      <vt:lpstr>'PM-J'!Zone_d_impression</vt:lpstr>
      <vt:lpstr>'PM-M'!Zone_d_impression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</dc:creator>
  <cp:lastModifiedBy>Pascal NOEL</cp:lastModifiedBy>
  <cp:lastPrinted>2016-04-30T14:07:50Z</cp:lastPrinted>
  <dcterms:created xsi:type="dcterms:W3CDTF">2005-01-22T14:36:28Z</dcterms:created>
  <dcterms:modified xsi:type="dcterms:W3CDTF">2016-04-30T16:56:24Z</dcterms:modified>
</cp:coreProperties>
</file>